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<sst xmlns="http://schemas.openxmlformats.org/spreadsheetml/2006/main" count="106" uniqueCount="103">
  <si>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</si>
  <si>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</si>
  <si>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</si>
  <si>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</si>
  <si>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</si>
  <si>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</si>
  <si>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</si>
  <si>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</si>
  <si>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</si>
  <si>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</si>
  <si>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</si>
  <si>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</si>
  <si>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</si>
  <si>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</si>
  <si>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</si>
  <si>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</si>
  <si>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</si>
  <si>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</si>
  <si>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</si>
  <si>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</si>
  <si>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</si>
  <si>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</si>
  <si>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</si>
  <si>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</si>
  <si>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Единый сельскохозяйственный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</si>
  <si>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</si>
  <si>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</si>
  <si>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</si>
  <si>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</si>
  <si>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Дотации бюджетам сельских поселений на выравнивание бюджетной обеспеченности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</si>
  <si>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</si>
  <si>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</si>
  <si>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 xml:space="preserve">Прогнозируемые поступления </t>
  </si>
  <si>
    <t xml:space="preserve">налоговых, неналоговых доходов и безвозмездных поступлений </t>
  </si>
  <si>
    <t xml:space="preserve"> 1 01 02000 01 0000 110</t>
  </si>
  <si>
    <t xml:space="preserve"> 1 01 02010 01 0000 110</t>
  </si>
  <si>
    <t xml:space="preserve"> 1 01 02020 01 0000 110</t>
  </si>
  <si>
    <t xml:space="preserve"> 1 01 02030 01 0000 110</t>
  </si>
  <si>
    <t xml:space="preserve"> 1 03 02250 01 0000 110</t>
  </si>
  <si>
    <t xml:space="preserve"> 1 05 03000 01 0000 110</t>
  </si>
  <si>
    <t xml:space="preserve"> 1 05 03010 01 0000 110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</si>
  <si>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</si>
  <si>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</si>
  <si>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</si>
  <si>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</si>
  <si>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1 11 00000 00 0000 000</t>
  </si>
  <si>
    <t xml:space="preserve"> 1 13 00000 00 0000 000</t>
  </si>
  <si>
    <t xml:space="preserve"> 1 14 00000 00 0000 000</t>
  </si>
  <si>
    <t xml:space="preserve"> 1 17 00000 00 0000 000</t>
  </si>
  <si>
    <t xml:space="preserve"> 2 00 00000 00 0000 000</t>
  </si>
  <si>
    <t xml:space="preserve"> 2 02 00000 00 0000 000</t>
  </si>
  <si>
    <t xml:space="preserve"> 2 02 04000 00 0000 151</t>
  </si>
  <si>
    <t xml:space="preserve"> 2 19 00000 00 0000 000</t>
  </si>
  <si>
    <t>Код бюджетной классификации</t>
  </si>
  <si>
    <t>2018 год</t>
  </si>
  <si>
    <t>Источник доходов</t>
  </si>
  <si>
    <t>1 03 02230 01 0000 110</t>
  </si>
  <si>
    <t xml:space="preserve"> 1 03 02240 01 0000 110</t>
  </si>
  <si>
    <t xml:space="preserve"> 1 03 02200 01 0000 110</t>
  </si>
  <si>
    <t xml:space="preserve"> 1 06 01030 00 0000 110</t>
  </si>
  <si>
    <t>Прочие доходы от использования имущества (найм)</t>
  </si>
  <si>
    <t xml:space="preserve"> 2 02 15001 10 0000 151</t>
  </si>
  <si>
    <t xml:space="preserve"> 2 02 20000 00 0000 151</t>
  </si>
  <si>
    <t xml:space="preserve"> 2 02 20216 10 0000 151</t>
  </si>
  <si>
    <t xml:space="preserve"> 2 02 29999 10 0000 151</t>
  </si>
  <si>
    <t xml:space="preserve"> 2 02 30000 00 0000 151</t>
  </si>
  <si>
    <t xml:space="preserve">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</si>
  <si>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</si>
  <si>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2 02 35118 10 0000 151</t>
  </si>
  <si>
    <t xml:space="preserve"> 2 02 30024 10 0000 151</t>
  </si>
  <si>
    <t xml:space="preserve"> 2 02 40014 10 0000 151</t>
  </si>
  <si>
    <t xml:space="preserve"> 2 02 49999 10 0000 151</t>
  </si>
  <si>
    <t xml:space="preserve"> 2 19 60010 10 0000 151</t>
  </si>
  <si>
    <t>Возврат прочих остатков субсидий, субвенций и иных межбюджетных трансфертов, имеющих целевое назначение прошлых лет из бюджетов сельских поселений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</si>
  <si>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</si>
  <si>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</si>
  <si>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</si>
  <si>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</si>
  <si>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</si>
  <si>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Прочие неналоговы доходы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</si>
  <si>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</si>
  <si>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 прошлых лет из бюджетов сельских поселений</t>
  </si>
  <si>
    <t>Доходы бюджета - ВСЕГО</t>
  </si>
  <si>
    <t xml:space="preserve">                                                                                                                                                                                       Приложение 2</t>
  </si>
  <si>
    <t>в бюджет Новосветского сельского поселения на 2018 год .</t>
  </si>
  <si>
    <t>Новосветского сельского поселения</t>
  </si>
  <si>
    <r>
      <t xml:space="preserve">                          Сумма                                        </t>
    </r>
    <r>
      <rPr>
        <b/>
        <sz val="12"/>
        <color indexed="8"/>
        <rFont val="Times New Roman"/>
        <family val="1"/>
      </rPr>
      <t xml:space="preserve"> (тысяч  рублей) </t>
    </r>
    <r>
      <rPr>
        <b/>
        <sz val="14"/>
        <color indexed="8"/>
        <rFont val="Times New Roman"/>
        <family val="1"/>
      </rPr>
      <t xml:space="preserve">                          </t>
    </r>
  </si>
  <si>
    <t xml:space="preserve">                                                                                                                                                                             Приложение 2</t>
  </si>
  <si>
    <t xml:space="preserve">      к Решению Совета Депутатов </t>
  </si>
  <si>
    <t>2 02 25497 10 0000 151</t>
  </si>
  <si>
    <t>Субсидии бюджетам сельских поселений (городских поселений) на реализацию мероприятий по обеспечению жильем молодых семей</t>
  </si>
  <si>
    <t xml:space="preserve"> 1 11 05075 10 0000 120</t>
  </si>
  <si>
    <t xml:space="preserve"> 1 11 09045 10 0000 120</t>
  </si>
  <si>
    <t xml:space="preserve"> 1 11 09045 10 0111 120</t>
  </si>
  <si>
    <t xml:space="preserve"> 1 13 01995 10 0537 130</t>
  </si>
  <si>
    <t xml:space="preserve"> 1 13 02995 10 0000 130</t>
  </si>
  <si>
    <t xml:space="preserve"> 1 17 01050 10 0000 180</t>
  </si>
  <si>
    <t xml:space="preserve"> 1 17 05050 10 0000 180</t>
  </si>
  <si>
    <t>2 02 25555 10 0000 151</t>
  </si>
  <si>
    <t xml:space="preserve"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</si>
  <si>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 xml:space="preserve"> 1 17 05050 10 0510 180</t>
  </si>
  <si>
    <t xml:space="preserve">              от 20.12.2018 за № 54</t>
  </si>
  <si>
    <t xml:space="preserve"> 1 13 01995 10 0000 130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</si>
</sst>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[$-10419]##\ ###\ ###\ ###\ ##0.00"/>
    <numFmt numFmtId="166" formatCode="[$-10419]#\ ###\ ###\ ###\ ##0.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2">
    <font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6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rgb="FF000000"/>
      <name val="Times New Roman"/>
      <family val="1"/>
    </font>
    <font>
      <b/>
      <sz val="16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</borders>
  <cellStyleXfs count="62"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1" fillId="0" borderId="0" xfId="0" applyFont="1" applyFill="1" applyBorder="1" applyAlignment="1">
      <alignment/>
    </xf>
    <xf numFmtId="0" fontId="46" fillId="33" borderId="10" xfId="33" applyNumberFormat="1" applyFont="1" applyFill="1" applyBorder="1" applyAlignment="1">
      <alignment horizontal="center" vertical="center" wrapText="1" readingOrder="1"/>
      <protection/>
    </xf>
    <xf numFmtId="0" fontId="46" fillId="33" borderId="11" xfId="33" applyNumberFormat="1" applyFont="1" applyFill="1" applyBorder="1" applyAlignment="1">
      <alignment horizontal="center" vertical="center" wrapText="1" readingOrder="1"/>
      <protection/>
    </xf>
    <xf numFmtId="0" fontId="47" fillId="34" borderId="12" xfId="33" applyNumberFormat="1" applyFont="1" applyFill="1" applyBorder="1" applyAlignment="1">
      <alignment horizontal="left" vertical="center" wrapText="1" readingOrder="1"/>
      <protection/>
    </xf>
    <xf numFmtId="0" fontId="48" fillId="34" borderId="12" xfId="33" applyNumberFormat="1" applyFont="1" applyFill="1" applyBorder="1" applyAlignment="1">
      <alignment horizontal="center" vertical="center" wrapText="1" readingOrder="1"/>
      <protection/>
    </xf>
    <xf numFmtId="0" fontId="49" fillId="34" borderId="12" xfId="33" applyNumberFormat="1" applyFont="1" applyFill="1" applyBorder="1" applyAlignment="1">
      <alignment horizontal="left" vertical="center" wrapText="1" readingOrder="1"/>
      <protection/>
    </xf>
    <xf numFmtId="0" fontId="48" fillId="0" borderId="12" xfId="33" applyNumberFormat="1" applyFont="1" applyFill="1" applyBorder="1" applyAlignment="1">
      <alignment horizontal="left" vertical="center" wrapText="1" readingOrder="1"/>
      <protection/>
    </xf>
    <xf numFmtId="0" fontId="48" fillId="0" borderId="12" xfId="33" applyNumberFormat="1" applyFont="1" applyFill="1" applyBorder="1" applyAlignment="1">
      <alignment horizontal="center" vertical="center" wrapText="1" readingOrder="1"/>
      <protection/>
    </xf>
    <xf numFmtId="0" fontId="49" fillId="0" borderId="12" xfId="33" applyNumberFormat="1" applyFont="1" applyFill="1" applyBorder="1" applyAlignment="1">
      <alignment horizontal="left" vertical="center" wrapText="1" readingOrder="1"/>
      <protection/>
    </xf>
    <xf numFmtId="0" fontId="50" fillId="34" borderId="12" xfId="33" applyNumberFormat="1" applyFont="1" applyFill="1" applyBorder="1" applyAlignment="1">
      <alignment horizontal="left" vertical="center" wrapText="1" readingOrder="1"/>
      <protection/>
    </xf>
    <xf numFmtId="0" fontId="48" fillId="34" borderId="12" xfId="33" applyNumberFormat="1" applyFont="1" applyFill="1" applyBorder="1" applyAlignment="1">
      <alignment horizontal="left" vertical="center" wrapText="1" readingOrder="1"/>
      <protection/>
    </xf>
    <xf numFmtId="0" fontId="48" fillId="33" borderId="11" xfId="33" applyNumberFormat="1" applyFont="1" applyFill="1" applyBorder="1" applyAlignment="1">
      <alignment horizontal="center" vertical="center" wrapText="1" readingOrder="1"/>
      <protection/>
    </xf>
    <xf numFmtId="167" fontId="51" fillId="34" borderId="12" xfId="33" applyNumberFormat="1" applyFont="1" applyFill="1" applyBorder="1" applyAlignment="1">
      <alignment horizontal="center" wrapText="1" readingOrder="1"/>
      <protection/>
    </xf>
    <xf numFmtId="167" fontId="51" fillId="0" borderId="12" xfId="33" applyNumberFormat="1" applyFont="1" applyFill="1" applyBorder="1" applyAlignment="1">
      <alignment horizontal="center" wrapText="1" readingOrder="1"/>
      <protection/>
    </xf>
    <xf numFmtId="167" fontId="47" fillId="0" borderId="12" xfId="33" applyNumberFormat="1" applyFont="1" applyFill="1" applyBorder="1" applyAlignment="1">
      <alignment horizontal="center" wrapText="1" readingOrder="1"/>
      <protection/>
    </xf>
    <xf numFmtId="0" fontId="1" fillId="0" borderId="0" xfId="0" applyFont="1" applyFill="1" applyBorder="1" applyAlignment="1">
      <alignment horizontal="center"/>
    </xf>
    <xf numFmtId="0" fontId="48" fillId="33" borderId="13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8" fillId="33" borderId="14" xfId="33" applyNumberFormat="1" applyFont="1" applyFill="1" applyBorder="1" applyAlignment="1">
      <alignment horizontal="center" vertical="center" wrapText="1" readingOrder="1"/>
      <protection/>
    </xf>
    <xf numFmtId="0" fontId="48" fillId="33" borderId="10" xfId="33" applyNumberFormat="1" applyFont="1" applyFill="1" applyBorder="1" applyAlignment="1">
      <alignment horizontal="center" vertical="center" wrapText="1" readingOrder="1"/>
      <protection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showGridLines="0" tabSelected="1" zoomScalePageLayoutView="0" workbookViewId="0" topLeftCell="A55">
      <selection activeCell="C36" sqref="C36"/>
    </sheetView>
  </sheetViews>
  <sheetFormatPr defaultColWidth="9.140625" defaultRowHeight="15"/>
  <cols>
    <col min="1" max="1" width="28.8515625" style="0" customWidth="1"/>
    <col min="2" max="2" width="71.28125" style="0" customWidth="1"/>
    <col min="3" max="3" width="25.28125" style="0" customWidth="1"/>
    <col min="4" max="4" width="2.7109375" style="0" customWidth="1"/>
  </cols>
  <sheetData>
    <row r="1" spans="1:5" ht="14.25">
      <c r="A1" s="17" t="s">
        <v>83</v>
      </c>
      <c r="B1" s="20" t="s">
        <v>87</v>
      </c>
      <c r="C1" s="20"/>
      <c r="D1" s="15"/>
      <c r="E1" s="15"/>
    </row>
    <row r="2" spans="1:5" ht="14.25">
      <c r="A2" s="15"/>
      <c r="B2" s="15"/>
      <c r="C2" s="17" t="s">
        <v>88</v>
      </c>
      <c r="D2" s="17"/>
      <c r="E2" s="17"/>
    </row>
    <row r="3" spans="1:5" ht="14.25">
      <c r="A3" s="15"/>
      <c r="B3" s="15"/>
      <c r="C3" s="17" t="s">
        <v>85</v>
      </c>
      <c r="D3" s="17"/>
      <c r="E3" s="15"/>
    </row>
    <row r="4" spans="1:5" ht="16.5" customHeight="1">
      <c r="A4" s="15"/>
      <c r="B4" s="15"/>
      <c r="C4" s="17" t="s">
        <v>101</v>
      </c>
      <c r="D4" s="17"/>
      <c r="E4" s="15"/>
    </row>
    <row r="5" spans="1:3" ht="15" customHeight="1">
      <c r="A5" s="19"/>
      <c r="B5" s="20"/>
      <c r="C5" s="20"/>
    </row>
    <row r="6" spans="1:4" ht="21" customHeight="1">
      <c r="A6" s="21" t="s">
        <v>32</v>
      </c>
      <c r="B6" s="22"/>
      <c r="C6" s="22"/>
      <c r="D6" s="18"/>
    </row>
    <row r="7" spans="1:4" ht="21.75" customHeight="1">
      <c r="A7" s="27" t="s">
        <v>33</v>
      </c>
      <c r="B7" s="27"/>
      <c r="C7" s="27"/>
      <c r="D7" s="18"/>
    </row>
    <row r="8" spans="1:4" ht="22.5" customHeight="1">
      <c r="A8" s="23" t="s">
        <v>84</v>
      </c>
      <c r="B8" s="23"/>
      <c r="C8" s="23"/>
      <c r="D8" s="23"/>
    </row>
    <row r="9" spans="1:3" ht="15" customHeight="1">
      <c r="A9" s="26"/>
      <c r="B9" s="26"/>
      <c r="C9" s="26"/>
    </row>
    <row r="10" spans="1:3" ht="37.5" customHeight="1">
      <c r="A10" s="24" t="s">
        <v>53</v>
      </c>
      <c r="B10" s="24" t="s">
        <v>55</v>
      </c>
      <c r="C10" s="16" t="s">
        <v>86</v>
      </c>
    </row>
    <row r="11" spans="1:3" ht="20.25" customHeight="1">
      <c r="A11" s="25"/>
      <c r="B11" s="25"/>
      <c r="C11" s="11" t="s">
        <v>54</v>
      </c>
    </row>
    <row r="12" spans="1:3" ht="12.75" customHeight="1">
      <c r="A12" s="1">
        <v>1</v>
      </c>
      <c r="B12" s="1">
        <v>2</v>
      </c>
      <c r="C12" s="2">
        <v>3</v>
      </c>
    </row>
    <row r="13" spans="1:3" ht="21.75" customHeight="1">
      <c r="A13" s="5"/>
      <c r="B13" s="4" t="s">
        <v>12</v>
      </c>
      <c r="C13" s="12">
        <f>C14+C30</f>
        <v>37919.759999999995</v>
      </c>
    </row>
    <row r="14" spans="1:3" ht="17.25" customHeight="1">
      <c r="A14" s="5"/>
      <c r="B14" s="4" t="s">
        <v>74</v>
      </c>
      <c r="C14" s="12">
        <f>C15+C19+C23+C25+C27</f>
        <v>34199.759999999995</v>
      </c>
    </row>
    <row r="15" spans="1:3" ht="16.5" customHeight="1">
      <c r="A15" s="6" t="s">
        <v>34</v>
      </c>
      <c r="B15" s="7" t="s">
        <v>18</v>
      </c>
      <c r="C15" s="13">
        <f>C16+C17+C18</f>
        <v>18258.26</v>
      </c>
    </row>
    <row r="16" spans="1:3" ht="86.25" customHeight="1">
      <c r="A16" s="8" t="s">
        <v>35</v>
      </c>
      <c r="B16" s="8" t="s">
        <v>17</v>
      </c>
      <c r="C16" s="14">
        <v>17983.5</v>
      </c>
    </row>
    <row r="17" spans="1:3" ht="125.25" customHeight="1">
      <c r="A17" s="8" t="s">
        <v>36</v>
      </c>
      <c r="B17" s="8" t="s">
        <v>16</v>
      </c>
      <c r="C17" s="14">
        <v>184.76</v>
      </c>
    </row>
    <row r="18" spans="1:3" ht="51" customHeight="1">
      <c r="A18" s="8" t="s">
        <v>37</v>
      </c>
      <c r="B18" s="8" t="s">
        <v>15</v>
      </c>
      <c r="C18" s="14">
        <v>90</v>
      </c>
    </row>
    <row r="19" spans="1:3" ht="37.5" customHeight="1">
      <c r="A19" s="6" t="s">
        <v>58</v>
      </c>
      <c r="B19" s="7" t="s">
        <v>31</v>
      </c>
      <c r="C19" s="13">
        <f>C20+C21+C22</f>
        <v>1280.6</v>
      </c>
    </row>
    <row r="20" spans="1:3" ht="86.25" customHeight="1">
      <c r="A20" s="8" t="s">
        <v>56</v>
      </c>
      <c r="B20" s="8" t="s">
        <v>26</v>
      </c>
      <c r="C20" s="14">
        <v>569.18</v>
      </c>
    </row>
    <row r="21" spans="1:3" ht="105" customHeight="1">
      <c r="A21" s="8" t="s">
        <v>57</v>
      </c>
      <c r="B21" s="8" t="s">
        <v>25</v>
      </c>
      <c r="C21" s="14">
        <v>6.12</v>
      </c>
    </row>
    <row r="22" spans="1:3" ht="87.75" customHeight="1">
      <c r="A22" s="8" t="s">
        <v>38</v>
      </c>
      <c r="B22" s="8" t="s">
        <v>27</v>
      </c>
      <c r="C22" s="14">
        <v>705.3</v>
      </c>
    </row>
    <row r="23" spans="1:3" ht="18" customHeight="1">
      <c r="A23" s="6" t="s">
        <v>39</v>
      </c>
      <c r="B23" s="7" t="s">
        <v>24</v>
      </c>
      <c r="C23" s="13">
        <f>C24</f>
        <v>15.7</v>
      </c>
    </row>
    <row r="24" spans="1:3" ht="22.5" customHeight="1">
      <c r="A24" s="8" t="s">
        <v>40</v>
      </c>
      <c r="B24" s="8" t="s">
        <v>24</v>
      </c>
      <c r="C24" s="14">
        <v>15.7</v>
      </c>
    </row>
    <row r="25" spans="1:3" ht="18.75" customHeight="1">
      <c r="A25" s="6" t="s">
        <v>59</v>
      </c>
      <c r="B25" s="7" t="s">
        <v>14</v>
      </c>
      <c r="C25" s="13">
        <f>C26</f>
        <v>1963.5</v>
      </c>
    </row>
    <row r="26" spans="1:3" ht="51" customHeight="1">
      <c r="A26" s="8" t="s">
        <v>41</v>
      </c>
      <c r="B26" s="8" t="s">
        <v>13</v>
      </c>
      <c r="C26" s="14">
        <v>1963.5</v>
      </c>
    </row>
    <row r="27" spans="1:3" ht="20.25" customHeight="1">
      <c r="A27" s="6" t="s">
        <v>42</v>
      </c>
      <c r="B27" s="7" t="s">
        <v>23</v>
      </c>
      <c r="C27" s="13">
        <f>C28+C29</f>
        <v>12681.699999999999</v>
      </c>
    </row>
    <row r="28" spans="1:3" ht="34.5" customHeight="1">
      <c r="A28" s="8" t="s">
        <v>43</v>
      </c>
      <c r="B28" s="8" t="s">
        <v>22</v>
      </c>
      <c r="C28" s="14">
        <v>9212.3</v>
      </c>
    </row>
    <row r="29" spans="1:3" ht="39" customHeight="1">
      <c r="A29" s="8" t="s">
        <v>44</v>
      </c>
      <c r="B29" s="8" t="s">
        <v>21</v>
      </c>
      <c r="C29" s="14">
        <v>3469.4</v>
      </c>
    </row>
    <row r="30" spans="1:3" ht="18" customHeight="1">
      <c r="A30" s="5"/>
      <c r="B30" s="4" t="s">
        <v>75</v>
      </c>
      <c r="C30" s="12">
        <f>C31+C35+C39+C41</f>
        <v>3720</v>
      </c>
    </row>
    <row r="31" spans="1:3" ht="40.5" customHeight="1">
      <c r="A31" s="6" t="s">
        <v>45</v>
      </c>
      <c r="B31" s="7" t="s">
        <v>76</v>
      </c>
      <c r="C31" s="13">
        <f>C32+C33+C34</f>
        <v>2094</v>
      </c>
    </row>
    <row r="32" spans="1:3" ht="39" customHeight="1">
      <c r="A32" s="8" t="s">
        <v>91</v>
      </c>
      <c r="B32" s="8" t="s">
        <v>28</v>
      </c>
      <c r="C32" s="14">
        <v>1130</v>
      </c>
    </row>
    <row r="33" spans="1:3" ht="88.5" customHeight="1">
      <c r="A33" s="8" t="s">
        <v>92</v>
      </c>
      <c r="B33" s="8" t="s">
        <v>6</v>
      </c>
      <c r="C33" s="14">
        <v>0</v>
      </c>
    </row>
    <row r="34" spans="1:3" ht="26.25" customHeight="1">
      <c r="A34" s="8" t="s">
        <v>93</v>
      </c>
      <c r="B34" s="8" t="s">
        <v>60</v>
      </c>
      <c r="C34" s="14">
        <v>964</v>
      </c>
    </row>
    <row r="35" spans="1:3" ht="33" customHeight="1">
      <c r="A35" s="6" t="s">
        <v>46</v>
      </c>
      <c r="B35" s="7" t="s">
        <v>77</v>
      </c>
      <c r="C35" s="13">
        <f>C36+C37+C38</f>
        <v>1240</v>
      </c>
    </row>
    <row r="36" spans="1:3" ht="33" customHeight="1">
      <c r="A36" s="8" t="s">
        <v>102</v>
      </c>
      <c r="B36" s="8" t="s">
        <v>9</v>
      </c>
      <c r="C36" s="14">
        <v>30</v>
      </c>
    </row>
    <row r="37" spans="1:3" ht="38.25" customHeight="1">
      <c r="A37" s="8" t="s">
        <v>94</v>
      </c>
      <c r="B37" s="8" t="s">
        <v>9</v>
      </c>
      <c r="C37" s="14">
        <v>750</v>
      </c>
    </row>
    <row r="38" spans="1:3" ht="36">
      <c r="A38" s="8" t="s">
        <v>95</v>
      </c>
      <c r="B38" s="8" t="s">
        <v>10</v>
      </c>
      <c r="C38" s="14">
        <v>460</v>
      </c>
    </row>
    <row r="39" spans="1:3" ht="36" customHeight="1">
      <c r="A39" s="6" t="s">
        <v>47</v>
      </c>
      <c r="B39" s="7" t="s">
        <v>78</v>
      </c>
      <c r="C39" s="13">
        <f>C40</f>
        <v>351</v>
      </c>
    </row>
    <row r="40" spans="1:3" ht="105.75" customHeight="1">
      <c r="A40" s="8" t="s">
        <v>66</v>
      </c>
      <c r="B40" s="8" t="s">
        <v>67</v>
      </c>
      <c r="C40" s="14">
        <v>351</v>
      </c>
    </row>
    <row r="41" spans="1:3" ht="19.5" customHeight="1">
      <c r="A41" s="6" t="s">
        <v>48</v>
      </c>
      <c r="B41" s="7" t="s">
        <v>79</v>
      </c>
      <c r="C41" s="13">
        <f>C42+C43+C44</f>
        <v>35</v>
      </c>
    </row>
    <row r="42" spans="1:3" ht="32.25" customHeight="1">
      <c r="A42" s="8" t="s">
        <v>96</v>
      </c>
      <c r="B42" s="8" t="s">
        <v>11</v>
      </c>
      <c r="C42" s="14">
        <v>0</v>
      </c>
    </row>
    <row r="43" spans="1:3" ht="26.25" customHeight="1">
      <c r="A43" s="8" t="s">
        <v>97</v>
      </c>
      <c r="B43" s="8" t="s">
        <v>7</v>
      </c>
      <c r="C43" s="14">
        <v>30</v>
      </c>
    </row>
    <row r="44" spans="1:3" ht="26.25" customHeight="1">
      <c r="A44" s="8" t="s">
        <v>100</v>
      </c>
      <c r="B44" s="8" t="s">
        <v>7</v>
      </c>
      <c r="C44" s="14">
        <v>5</v>
      </c>
    </row>
    <row r="45" spans="1:3" ht="21" customHeight="1">
      <c r="A45" s="10" t="s">
        <v>49</v>
      </c>
      <c r="B45" s="4" t="s">
        <v>30</v>
      </c>
      <c r="C45" s="12">
        <f>C46+C59</f>
        <v>32861.8</v>
      </c>
    </row>
    <row r="46" spans="1:3" ht="36" customHeight="1">
      <c r="A46" s="6" t="s">
        <v>50</v>
      </c>
      <c r="B46" s="7" t="s">
        <v>80</v>
      </c>
      <c r="C46" s="13">
        <f>C47+C48+C53+C56</f>
        <v>32861.8</v>
      </c>
    </row>
    <row r="47" spans="1:3" ht="36" customHeight="1">
      <c r="A47" s="8" t="s">
        <v>61</v>
      </c>
      <c r="B47" s="8" t="s">
        <v>29</v>
      </c>
      <c r="C47" s="14">
        <v>12213.3</v>
      </c>
    </row>
    <row r="48" spans="1:3" ht="39" customHeight="1">
      <c r="A48" s="6" t="s">
        <v>62</v>
      </c>
      <c r="B48" s="7" t="s">
        <v>1</v>
      </c>
      <c r="C48" s="13">
        <f>C49+C52+C50+C51</f>
        <v>13033.3</v>
      </c>
    </row>
    <row r="49" spans="1:3" ht="105" customHeight="1">
      <c r="A49" s="8" t="s">
        <v>63</v>
      </c>
      <c r="B49" s="8" t="s">
        <v>0</v>
      </c>
      <c r="C49" s="14">
        <v>641.8</v>
      </c>
    </row>
    <row r="50" spans="1:3" ht="51" customHeight="1">
      <c r="A50" s="8" t="s">
        <v>89</v>
      </c>
      <c r="B50" s="8" t="s">
        <v>90</v>
      </c>
      <c r="C50" s="14">
        <v>0</v>
      </c>
    </row>
    <row r="51" spans="1:3" ht="75" customHeight="1">
      <c r="A51" s="8" t="s">
        <v>98</v>
      </c>
      <c r="B51" s="8" t="s">
        <v>99</v>
      </c>
      <c r="C51" s="14">
        <v>6000</v>
      </c>
    </row>
    <row r="52" spans="1:3" ht="23.25" customHeight="1">
      <c r="A52" s="8" t="s">
        <v>64</v>
      </c>
      <c r="B52" s="8" t="s">
        <v>5</v>
      </c>
      <c r="C52" s="14">
        <v>6391.5</v>
      </c>
    </row>
    <row r="53" spans="1:3" ht="38.25" customHeight="1">
      <c r="A53" s="6" t="s">
        <v>65</v>
      </c>
      <c r="B53" s="7" t="s">
        <v>2</v>
      </c>
      <c r="C53" s="13">
        <f>C54+C55</f>
        <v>846.6999999999999</v>
      </c>
    </row>
    <row r="54" spans="1:3" ht="52.5" customHeight="1">
      <c r="A54" s="8" t="s">
        <v>68</v>
      </c>
      <c r="B54" s="8" t="s">
        <v>3</v>
      </c>
      <c r="C54" s="14">
        <v>254.4</v>
      </c>
    </row>
    <row r="55" spans="1:3" ht="42" customHeight="1">
      <c r="A55" s="8" t="s">
        <v>69</v>
      </c>
      <c r="B55" s="8" t="s">
        <v>4</v>
      </c>
      <c r="C55" s="14">
        <v>592.3</v>
      </c>
    </row>
    <row r="56" spans="1:3" ht="21" customHeight="1">
      <c r="A56" s="6" t="s">
        <v>51</v>
      </c>
      <c r="B56" s="7" t="s">
        <v>20</v>
      </c>
      <c r="C56" s="13">
        <f>C57+C58</f>
        <v>6768.5</v>
      </c>
    </row>
    <row r="57" spans="1:3" ht="87.75" customHeight="1">
      <c r="A57" s="8" t="s">
        <v>70</v>
      </c>
      <c r="B57" s="8" t="s">
        <v>19</v>
      </c>
      <c r="C57" s="14">
        <v>0</v>
      </c>
    </row>
    <row r="58" spans="1:3" ht="34.5" customHeight="1">
      <c r="A58" s="8" t="s">
        <v>71</v>
      </c>
      <c r="B58" s="8" t="s">
        <v>8</v>
      </c>
      <c r="C58" s="14">
        <v>6768.5</v>
      </c>
    </row>
    <row r="59" spans="1:3" ht="52.5" customHeight="1">
      <c r="A59" s="6" t="s">
        <v>52</v>
      </c>
      <c r="B59" s="7" t="s">
        <v>81</v>
      </c>
      <c r="C59" s="13">
        <f>C60</f>
        <v>0</v>
      </c>
    </row>
    <row r="60" spans="1:3" ht="51" customHeight="1">
      <c r="A60" s="8" t="s">
        <v>72</v>
      </c>
      <c r="B60" s="8" t="s">
        <v>73</v>
      </c>
      <c r="C60" s="14">
        <v>0</v>
      </c>
    </row>
    <row r="61" spans="1:3" ht="21">
      <c r="A61" s="9"/>
      <c r="B61" s="3" t="s">
        <v>82</v>
      </c>
      <c r="C61" s="12">
        <f>C13+C45</f>
        <v>70781.56</v>
      </c>
    </row>
    <row r="62" ht="52.5" customHeight="1"/>
  </sheetData>
  <sheetProtection/>
  <mergeCells count="8">
    <mergeCell ref="A5:C5"/>
    <mergeCell ref="A6:C6"/>
    <mergeCell ref="A8:D8"/>
    <mergeCell ref="B1:C1"/>
    <mergeCell ref="A10:A11"/>
    <mergeCell ref="B10:B11"/>
    <mergeCell ref="A9:C9"/>
    <mergeCell ref="A7:C7"/>
  </mergeCells>
  <printOptions/>
  <pageMargins left="0.984251968503937" right="0.5905511811023623" top="0" bottom="0.1968503937007874" header="0.1968503937007874" footer="0.1968503937007874"/>
  <pageSetup fitToHeight="12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admnvsvetgb</dc:creator>
  <cp:keywords/>
  <dc:description/>
  <cp:lastModifiedBy>admnvsvetgb</cp:lastModifiedBy>
  <cp:lastPrinted>2019-01-15T06:35:19Z</cp:lastPrinted>
  <dcterms:created xsi:type="dcterms:W3CDTF">2015-07-21T13:23:07Z</dcterms:created>
  <dcterms:modified xsi:type="dcterms:W3CDTF">2019-01-15T06:36:49Z</dcterms:modified>
  <cp:category/>
  <cp:version/>
  <cp:contentType/>
  <cp:contentStatus/>
</cp:coreProperties>
</file>