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<sst xmlns="http://schemas.openxmlformats.org/spreadsheetml/2006/main" count="97" uniqueCount="95">
  <si>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</si>
  <si>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</si>
  <si>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</si>
  <si>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</si>
  <si>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</si>
  <si>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</si>
  <si>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</si>
  <si>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</si>
  <si>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</si>
  <si>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</si>
  <si>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</si>
  <si>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</si>
  <si>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</si>
  <si>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</si>
  <si>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</si>
  <si>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</si>
  <si>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</si>
  <si>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</si>
  <si>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</si>
  <si>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</si>
  <si>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</si>
  <si>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</si>
  <si>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</si>
  <si>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</si>
  <si>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</si>
  <si>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</si>
  <si>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</si>
  <si>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</si>
  <si>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 xml:space="preserve">Прогнозируемые поступления </t>
  </si>
  <si>
    <t xml:space="preserve">налоговых, неналоговых доходов и безвозмездных поступлений 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</si>
  <si>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</si>
  <si>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</si>
  <si>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</si>
  <si>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</si>
  <si>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1 05 03000 01 0000 110</t>
  </si>
  <si>
    <t xml:space="preserve"> 1 05 03010 01 0000 110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</si>
  <si>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</si>
  <si>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</si>
  <si>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</si>
  <si>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</si>
  <si>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1 11 00000 00 0000 000</t>
  </si>
  <si>
    <t xml:space="preserve"> 1 11 05075 10 0000 120</t>
  </si>
  <si>
    <t xml:space="preserve"> 1 11 09045 10 0111 120</t>
  </si>
  <si>
    <t xml:space="preserve"> 1 13 00000 00 0000 000</t>
  </si>
  <si>
    <t xml:space="preserve"> 1 13 01995 10 0537 130</t>
  </si>
  <si>
    <t xml:space="preserve"> 1 13 02995 10 0000 130</t>
  </si>
  <si>
    <t xml:space="preserve"> 1 14 00000 00 0000 000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</si>
  <si>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</si>
  <si>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</si>
  <si>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</si>
  <si>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2 19 00000 00 0000 000</t>
  </si>
  <si>
    <t>Код бюджетной классификации</t>
  </si>
  <si>
    <t>2019 год</t>
  </si>
  <si>
    <t>Источник доходов</t>
  </si>
  <si>
    <t xml:space="preserve"> 1 03 02200 01 0000 110</t>
  </si>
  <si>
    <t xml:space="preserve"> 1 06 01030 00 0000 110</t>
  </si>
  <si>
    <t>Прочие доходы от использования имущества (найм)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</si>
  <si>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</si>
  <si>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</si>
  <si>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</si>
  <si>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к Решению Совета Депутатов 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</si>
  <si>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</si>
  <si>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</si>
  <si>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</si>
  <si>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</si>
  <si>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</si>
  <si>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</si>
  <si>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</si>
  <si>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</si>
  <si>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 бюджета - ВСЕГО</t>
  </si>
  <si>
    <r>
      <t xml:space="preserve">                                 Сумма                                        </t>
    </r>
    <r>
      <rPr>
        <b/>
        <sz val="12"/>
        <color indexed="8"/>
        <rFont val="Times New Roman"/>
        <family val="1"/>
      </rPr>
      <t xml:space="preserve"> (тысяч  рублей) </t>
    </r>
    <r>
      <rPr>
        <b/>
        <sz val="14"/>
        <color indexed="8"/>
        <rFont val="Times New Roman"/>
        <family val="1"/>
      </rPr>
      <t xml:space="preserve">                          </t>
    </r>
  </si>
  <si>
    <t xml:space="preserve">                                                                                                                                                                                       Приложение 2</t>
  </si>
  <si>
    <t xml:space="preserve"> 2 02 15001 10 0000 150</t>
  </si>
  <si>
    <t xml:space="preserve"> 2 02 20000 00 0000 150</t>
  </si>
  <si>
    <t xml:space="preserve"> 2 02 29999 10 0000 150</t>
  </si>
  <si>
    <t xml:space="preserve"> 2 02 30000 00 0000 150</t>
  </si>
  <si>
    <t xml:space="preserve"> 2 02 35118 10 0000 150</t>
  </si>
  <si>
    <t xml:space="preserve"> 2 02 30024 10 0000 150</t>
  </si>
  <si>
    <t xml:space="preserve"> 2 02 04000 00 0000 150</t>
  </si>
  <si>
    <t xml:space="preserve"> 2 02 49999 10 0000 150</t>
  </si>
  <si>
    <t xml:space="preserve"> 2 19 60010 10 0000 150</t>
  </si>
  <si>
    <t>в бюджет Новосветского сельского поселения на 2019год .</t>
  </si>
  <si>
    <t xml:space="preserve"> 1 17 05050 10 0000 180</t>
  </si>
  <si>
    <t>1 03 02231 01 0000 110</t>
  </si>
  <si>
    <t xml:space="preserve"> 1 03 02241 01 0000 110</t>
  </si>
  <si>
    <t xml:space="preserve"> 1 03 02251 01 0000 110</t>
  </si>
  <si>
    <t>Новосветского сельского поселения</t>
  </si>
  <si>
    <t xml:space="preserve"> 2 02 25497 10 0000 150</t>
  </si>
  <si>
    <t>Субсидии бюджетам сельских поселений на реализацию мероприятий по обеспечению жильем молодых семей</t>
  </si>
  <si>
    <t xml:space="preserve">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</si>
  <si>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 программ формирования современной городской среды</t>
  </si>
  <si>
    <t xml:space="preserve">              от 06.09.2019 за № 38</t>
  </si>
  <si>
    <t>2 02 20299 10 0000 150</t>
  </si>
  <si>
    <t>Субсидии бюджетам сельских поселений на обеспечение устойчивого сокращения непригодного для проживания жилого фонда</t>
  </si>
  <si>
    <t>2 02 20302 10 0000 150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</si>
</sst>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.0_р_._-;\-* #,##0.0_р_._-;_-* &quot;-&quot;?_р_._-;_-@_-"/>
  </numFmts>
  <fonts count="53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1" fillId="0" borderId="0" xfId="0" applyFont="1" applyFill="1" applyBorder="1" applyAlignment="1">
      <alignment/>
    </xf>
    <xf numFmtId="0" fontId="47" fillId="33" borderId="10" xfId="33" applyNumberFormat="1" applyFont="1" applyFill="1" applyBorder="1" applyAlignment="1">
      <alignment horizontal="center" vertical="center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0" fontId="48" fillId="34" borderId="12" xfId="33" applyNumberFormat="1" applyFont="1" applyFill="1" applyBorder="1" applyAlignment="1">
      <alignment horizontal="left" vertical="center" wrapText="1" readingOrder="1"/>
      <protection/>
    </xf>
    <xf numFmtId="0" fontId="49" fillId="34" borderId="12" xfId="33" applyNumberFormat="1" applyFont="1" applyFill="1" applyBorder="1" applyAlignment="1">
      <alignment horizontal="center" vertical="center" wrapText="1" readingOrder="1"/>
      <protection/>
    </xf>
    <xf numFmtId="0" fontId="50" fillId="34" borderId="12" xfId="33" applyNumberFormat="1" applyFont="1" applyFill="1" applyBorder="1" applyAlignment="1">
      <alignment horizontal="left" vertical="center" wrapText="1" readingOrder="1"/>
      <protection/>
    </xf>
    <xf numFmtId="0" fontId="49" fillId="0" borderId="12" xfId="33" applyNumberFormat="1" applyFont="1" applyFill="1" applyBorder="1" applyAlignment="1">
      <alignment horizontal="left" vertical="center" wrapText="1" readingOrder="1"/>
      <protection/>
    </xf>
    <xf numFmtId="0" fontId="49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left" vertical="center" wrapText="1" readingOrder="1"/>
      <protection/>
    </xf>
    <xf numFmtId="0" fontId="51" fillId="34" borderId="12" xfId="33" applyNumberFormat="1" applyFont="1" applyFill="1" applyBorder="1" applyAlignment="1">
      <alignment horizontal="left" vertical="center" wrapText="1" readingOrder="1"/>
      <protection/>
    </xf>
    <xf numFmtId="0" fontId="49" fillId="34" borderId="12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0" fontId="49" fillId="33" borderId="11" xfId="33" applyNumberFormat="1" applyFont="1" applyFill="1" applyBorder="1" applyAlignment="1">
      <alignment horizontal="center" vertical="center" wrapText="1" readingOrder="1"/>
      <protection/>
    </xf>
    <xf numFmtId="0" fontId="49" fillId="33" borderId="13" xfId="33" applyNumberFormat="1" applyFont="1" applyFill="1" applyBorder="1" applyAlignment="1">
      <alignment horizontal="center" vertical="center" wrapText="1" readingOrder="1"/>
      <protection/>
    </xf>
    <xf numFmtId="169" fontId="52" fillId="34" borderId="12" xfId="59" applyNumberFormat="1" applyFont="1" applyFill="1" applyBorder="1" applyAlignment="1">
      <alignment horizontal="center" wrapText="1" readingOrder="1"/>
    </xf>
    <xf numFmtId="169" fontId="52" fillId="0" borderId="12" xfId="59" applyNumberFormat="1" applyFont="1" applyFill="1" applyBorder="1" applyAlignment="1">
      <alignment horizontal="center" wrapText="1" readingOrder="1"/>
    </xf>
    <xf numFmtId="169" fontId="48" fillId="0" borderId="12" xfId="59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9" fillId="33" borderId="14" xfId="33" applyNumberFormat="1" applyFont="1" applyFill="1" applyBorder="1" applyAlignment="1">
      <alignment horizontal="center" vertical="center" wrapText="1" readingOrder="1"/>
      <protection/>
    </xf>
    <xf numFmtId="0" fontId="49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zoomScalePageLayoutView="0" workbookViewId="0" topLeftCell="A56">
      <selection activeCell="C53" sqref="C53"/>
    </sheetView>
  </sheetViews>
  <sheetFormatPr defaultColWidth="9.140625" defaultRowHeight="15"/>
  <cols>
    <col min="1" max="1" width="28.8515625" style="0" customWidth="1"/>
    <col min="2" max="2" width="50.8515625" style="0" customWidth="1"/>
    <col min="3" max="3" width="19.28125" style="0" customWidth="1"/>
  </cols>
  <sheetData>
    <row r="1" spans="1:5" ht="14.25">
      <c r="A1" s="24" t="s">
        <v>71</v>
      </c>
      <c r="B1" s="24"/>
      <c r="C1" s="24"/>
      <c r="D1" s="18"/>
      <c r="E1" s="18"/>
    </row>
    <row r="2" spans="1:5" ht="14.25">
      <c r="A2" s="17"/>
      <c r="B2" s="17"/>
      <c r="C2" s="19" t="s">
        <v>60</v>
      </c>
      <c r="D2" s="19"/>
      <c r="E2" s="19"/>
    </row>
    <row r="3" spans="1:5" ht="14.25">
      <c r="A3" s="17"/>
      <c r="B3" s="17"/>
      <c r="C3" s="19" t="s">
        <v>86</v>
      </c>
      <c r="D3" s="19"/>
      <c r="E3" s="18"/>
    </row>
    <row r="4" spans="1:5" ht="16.5" customHeight="1">
      <c r="A4" s="17"/>
      <c r="B4" s="17"/>
      <c r="C4" s="24" t="s">
        <v>91</v>
      </c>
      <c r="D4" s="24"/>
      <c r="E4" s="18"/>
    </row>
    <row r="5" spans="1:3" ht="15" customHeight="1">
      <c r="A5" s="25"/>
      <c r="B5" s="26"/>
      <c r="C5" s="26"/>
    </row>
    <row r="6" spans="1:4" ht="21" customHeight="1">
      <c r="A6" s="27" t="s">
        <v>28</v>
      </c>
      <c r="B6" s="28"/>
      <c r="C6" s="28"/>
      <c r="D6" s="11"/>
    </row>
    <row r="7" spans="1:4" ht="21.75" customHeight="1">
      <c r="A7" s="23" t="s">
        <v>29</v>
      </c>
      <c r="B7" s="23"/>
      <c r="C7" s="23"/>
      <c r="D7" s="11"/>
    </row>
    <row r="8" spans="1:4" ht="22.5" customHeight="1">
      <c r="A8" s="29" t="s">
        <v>81</v>
      </c>
      <c r="B8" s="29"/>
      <c r="C8" s="29"/>
      <c r="D8" s="29"/>
    </row>
    <row r="9" spans="1:3" ht="15" customHeight="1">
      <c r="A9" s="22"/>
      <c r="B9" s="22"/>
      <c r="C9" s="22"/>
    </row>
    <row r="10" spans="1:3" ht="38.25" customHeight="1">
      <c r="A10" s="20" t="s">
        <v>51</v>
      </c>
      <c r="B10" s="20" t="s">
        <v>53</v>
      </c>
      <c r="C10" s="13" t="s">
        <v>70</v>
      </c>
    </row>
    <row r="11" spans="1:3" ht="27" customHeight="1">
      <c r="A11" s="21"/>
      <c r="B11" s="21"/>
      <c r="C11" s="12" t="s">
        <v>52</v>
      </c>
    </row>
    <row r="12" spans="1:3" ht="12.75" customHeight="1">
      <c r="A12" s="1">
        <v>1</v>
      </c>
      <c r="B12" s="1">
        <v>2</v>
      </c>
      <c r="C12" s="2">
        <v>3</v>
      </c>
    </row>
    <row r="13" spans="1:3" ht="34.5">
      <c r="A13" s="5"/>
      <c r="B13" s="4" t="s">
        <v>9</v>
      </c>
      <c r="C13" s="14">
        <f>C14+C30</f>
        <v>40368.79999999999</v>
      </c>
    </row>
    <row r="14" spans="1:3" ht="20.25">
      <c r="A14" s="5"/>
      <c r="B14" s="4" t="s">
        <v>61</v>
      </c>
      <c r="C14" s="14">
        <f>C15+C19+C23+C25+C27</f>
        <v>36757.40999999999</v>
      </c>
    </row>
    <row r="15" spans="1:3" ht="24" customHeight="1">
      <c r="A15" s="6" t="s">
        <v>30</v>
      </c>
      <c r="B15" s="7" t="s">
        <v>15</v>
      </c>
      <c r="C15" s="15">
        <f>C16+C17+C18</f>
        <v>17542.959999999995</v>
      </c>
    </row>
    <row r="16" spans="1:3" ht="128.25" customHeight="1">
      <c r="A16" s="8" t="s">
        <v>31</v>
      </c>
      <c r="B16" s="8" t="s">
        <v>14</v>
      </c>
      <c r="C16" s="16">
        <v>17323.6</v>
      </c>
    </row>
    <row r="17" spans="1:3" ht="201" customHeight="1">
      <c r="A17" s="8" t="s">
        <v>32</v>
      </c>
      <c r="B17" s="8" t="s">
        <v>13</v>
      </c>
      <c r="C17" s="16">
        <v>128.19</v>
      </c>
    </row>
    <row r="18" spans="1:3" ht="73.5" customHeight="1">
      <c r="A18" s="8" t="s">
        <v>33</v>
      </c>
      <c r="B18" s="8" t="s">
        <v>12</v>
      </c>
      <c r="C18" s="16">
        <v>91.17</v>
      </c>
    </row>
    <row r="19" spans="1:3" ht="57.75" customHeight="1">
      <c r="A19" s="6" t="s">
        <v>54</v>
      </c>
      <c r="B19" s="7" t="s">
        <v>27</v>
      </c>
      <c r="C19" s="15">
        <f>C20+C21+C22</f>
        <v>1470.59</v>
      </c>
    </row>
    <row r="20" spans="1:3" ht="111" customHeight="1">
      <c r="A20" s="8" t="s">
        <v>83</v>
      </c>
      <c r="B20" s="8" t="s">
        <v>22</v>
      </c>
      <c r="C20" s="16">
        <v>564.41</v>
      </c>
    </row>
    <row r="21" spans="1:3" ht="145.5" customHeight="1">
      <c r="A21" s="8" t="s">
        <v>84</v>
      </c>
      <c r="B21" s="8" t="s">
        <v>21</v>
      </c>
      <c r="C21" s="16">
        <v>5.38</v>
      </c>
    </row>
    <row r="22" spans="1:3" ht="126.75" customHeight="1">
      <c r="A22" s="8" t="s">
        <v>85</v>
      </c>
      <c r="B22" s="8" t="s">
        <v>23</v>
      </c>
      <c r="C22" s="16">
        <v>900.8</v>
      </c>
    </row>
    <row r="23" spans="1:3" ht="21" customHeight="1">
      <c r="A23" s="6" t="s">
        <v>34</v>
      </c>
      <c r="B23" s="7" t="s">
        <v>20</v>
      </c>
      <c r="C23" s="15">
        <f>C24</f>
        <v>35.3</v>
      </c>
    </row>
    <row r="24" spans="1:3" ht="25.5" customHeight="1">
      <c r="A24" s="8" t="s">
        <v>35</v>
      </c>
      <c r="B24" s="8" t="s">
        <v>20</v>
      </c>
      <c r="C24" s="16">
        <v>35.3</v>
      </c>
    </row>
    <row r="25" spans="1:3" ht="24" customHeight="1">
      <c r="A25" s="6" t="s">
        <v>55</v>
      </c>
      <c r="B25" s="7" t="s">
        <v>11</v>
      </c>
      <c r="C25" s="15">
        <f>C26</f>
        <v>1334.03</v>
      </c>
    </row>
    <row r="26" spans="1:3" ht="70.5" customHeight="1">
      <c r="A26" s="8" t="s">
        <v>36</v>
      </c>
      <c r="B26" s="8" t="s">
        <v>10</v>
      </c>
      <c r="C26" s="16">
        <v>1334.03</v>
      </c>
    </row>
    <row r="27" spans="1:3" ht="25.5" customHeight="1">
      <c r="A27" s="6" t="s">
        <v>37</v>
      </c>
      <c r="B27" s="7" t="s">
        <v>19</v>
      </c>
      <c r="C27" s="15">
        <f>C28+C29</f>
        <v>16374.529999999999</v>
      </c>
    </row>
    <row r="28" spans="1:3" ht="71.25" customHeight="1">
      <c r="A28" s="8" t="s">
        <v>38</v>
      </c>
      <c r="B28" s="8" t="s">
        <v>18</v>
      </c>
      <c r="C28" s="16">
        <v>10725.8</v>
      </c>
    </row>
    <row r="29" spans="1:3" ht="69" customHeight="1">
      <c r="A29" s="8" t="s">
        <v>39</v>
      </c>
      <c r="B29" s="8" t="s">
        <v>17</v>
      </c>
      <c r="C29" s="16">
        <v>5648.73</v>
      </c>
    </row>
    <row r="30" spans="1:3" ht="20.25">
      <c r="A30" s="5"/>
      <c r="B30" s="4" t="s">
        <v>62</v>
      </c>
      <c r="C30" s="14">
        <f>C31+C34+C37+C39</f>
        <v>3611.39</v>
      </c>
    </row>
    <row r="31" spans="1:3" ht="54.75" customHeight="1">
      <c r="A31" s="6" t="s">
        <v>40</v>
      </c>
      <c r="B31" s="7" t="s">
        <v>63</v>
      </c>
      <c r="C31" s="15">
        <f>C32+C33</f>
        <v>2432.39</v>
      </c>
    </row>
    <row r="32" spans="1:3" ht="52.5" customHeight="1">
      <c r="A32" s="8" t="s">
        <v>41</v>
      </c>
      <c r="B32" s="8" t="s">
        <v>24</v>
      </c>
      <c r="C32" s="16">
        <v>1500</v>
      </c>
    </row>
    <row r="33" spans="1:3" ht="39.75" customHeight="1">
      <c r="A33" s="8" t="s">
        <v>42</v>
      </c>
      <c r="B33" s="8" t="s">
        <v>56</v>
      </c>
      <c r="C33" s="16">
        <v>932.39</v>
      </c>
    </row>
    <row r="34" spans="1:3" ht="36" customHeight="1">
      <c r="A34" s="6" t="s">
        <v>43</v>
      </c>
      <c r="B34" s="7" t="s">
        <v>64</v>
      </c>
      <c r="C34" s="15">
        <f>C35+C36</f>
        <v>979</v>
      </c>
    </row>
    <row r="35" spans="1:3" ht="57" customHeight="1">
      <c r="A35" s="8" t="s">
        <v>44</v>
      </c>
      <c r="B35" s="8" t="s">
        <v>7</v>
      </c>
      <c r="C35" s="16">
        <v>760</v>
      </c>
    </row>
    <row r="36" spans="1:3" ht="36">
      <c r="A36" s="8" t="s">
        <v>45</v>
      </c>
      <c r="B36" s="8" t="s">
        <v>8</v>
      </c>
      <c r="C36" s="16">
        <v>219</v>
      </c>
    </row>
    <row r="37" spans="1:3" ht="39" customHeight="1">
      <c r="A37" s="6" t="s">
        <v>46</v>
      </c>
      <c r="B37" s="7" t="s">
        <v>65</v>
      </c>
      <c r="C37" s="15">
        <f>C38</f>
        <v>0</v>
      </c>
    </row>
    <row r="38" spans="1:3" ht="144.75" customHeight="1">
      <c r="A38" s="8" t="s">
        <v>57</v>
      </c>
      <c r="B38" s="8" t="s">
        <v>58</v>
      </c>
      <c r="C38" s="16">
        <v>0</v>
      </c>
    </row>
    <row r="39" spans="1:3" ht="19.5" customHeight="1">
      <c r="A39" s="6" t="s">
        <v>47</v>
      </c>
      <c r="B39" s="7" t="s">
        <v>66</v>
      </c>
      <c r="C39" s="15">
        <f>C40</f>
        <v>200</v>
      </c>
    </row>
    <row r="40" spans="1:3" ht="36">
      <c r="A40" s="8" t="s">
        <v>82</v>
      </c>
      <c r="B40" s="8" t="s">
        <v>5</v>
      </c>
      <c r="C40" s="16">
        <v>200</v>
      </c>
    </row>
    <row r="41" spans="1:3" ht="21" customHeight="1">
      <c r="A41" s="10" t="s">
        <v>48</v>
      </c>
      <c r="B41" s="4" t="s">
        <v>26</v>
      </c>
      <c r="C41" s="14">
        <f>C42+C55</f>
        <v>37668.221</v>
      </c>
    </row>
    <row r="42" spans="1:3" ht="71.25" customHeight="1">
      <c r="A42" s="6" t="s">
        <v>49</v>
      </c>
      <c r="B42" s="7" t="s">
        <v>67</v>
      </c>
      <c r="C42" s="15">
        <f>C43+C44+C50+C53</f>
        <v>37668.221</v>
      </c>
    </row>
    <row r="43" spans="1:3" ht="39.75" customHeight="1">
      <c r="A43" s="8" t="s">
        <v>72</v>
      </c>
      <c r="B43" s="8" t="s">
        <v>25</v>
      </c>
      <c r="C43" s="16">
        <v>11278.8</v>
      </c>
    </row>
    <row r="44" spans="1:3" ht="56.25" customHeight="1">
      <c r="A44" s="6" t="s">
        <v>73</v>
      </c>
      <c r="B44" s="7" t="s">
        <v>0</v>
      </c>
      <c r="C44" s="15">
        <f>C45+C46+C49+C47+C48</f>
        <v>20166.458</v>
      </c>
    </row>
    <row r="45" spans="1:3" ht="55.5" customHeight="1">
      <c r="A45" s="8" t="s">
        <v>87</v>
      </c>
      <c r="B45" s="8" t="s">
        <v>88</v>
      </c>
      <c r="C45" s="16">
        <v>1218.67</v>
      </c>
    </row>
    <row r="46" spans="1:3" ht="93" customHeight="1">
      <c r="A46" s="8" t="s">
        <v>89</v>
      </c>
      <c r="B46" s="8" t="s">
        <v>90</v>
      </c>
      <c r="C46" s="16">
        <v>2000</v>
      </c>
    </row>
    <row r="47" spans="1:3" ht="59.25" customHeight="1">
      <c r="A47" s="8" t="s">
        <v>92</v>
      </c>
      <c r="B47" s="8" t="s">
        <v>93</v>
      </c>
      <c r="C47" s="16">
        <v>5494.31</v>
      </c>
    </row>
    <row r="48" spans="1:3" ht="57" customHeight="1">
      <c r="A48" s="8" t="s">
        <v>94</v>
      </c>
      <c r="B48" s="8" t="s">
        <v>93</v>
      </c>
      <c r="C48" s="16">
        <v>8652.28</v>
      </c>
    </row>
    <row r="49" spans="1:3" ht="36">
      <c r="A49" s="8" t="s">
        <v>74</v>
      </c>
      <c r="B49" s="8" t="s">
        <v>4</v>
      </c>
      <c r="C49" s="16">
        <v>2801.198</v>
      </c>
    </row>
    <row r="50" spans="1:3" ht="54" customHeight="1">
      <c r="A50" s="6" t="s">
        <v>75</v>
      </c>
      <c r="B50" s="7" t="s">
        <v>1</v>
      </c>
      <c r="C50" s="15">
        <f>C51+C52</f>
        <v>281.82</v>
      </c>
    </row>
    <row r="51" spans="1:3" ht="74.25" customHeight="1">
      <c r="A51" s="8" t="s">
        <v>76</v>
      </c>
      <c r="B51" s="8" t="s">
        <v>2</v>
      </c>
      <c r="C51" s="16">
        <v>278.3</v>
      </c>
    </row>
    <row r="52" spans="1:3" ht="51.75" customHeight="1">
      <c r="A52" s="8" t="s">
        <v>77</v>
      </c>
      <c r="B52" s="8" t="s">
        <v>3</v>
      </c>
      <c r="C52" s="16">
        <v>3.52</v>
      </c>
    </row>
    <row r="53" spans="1:3" ht="28.5" customHeight="1">
      <c r="A53" s="6" t="s">
        <v>78</v>
      </c>
      <c r="B53" s="7" t="s">
        <v>16</v>
      </c>
      <c r="C53" s="15">
        <f>C54</f>
        <v>5941.143</v>
      </c>
    </row>
    <row r="54" spans="1:3" ht="39.75" customHeight="1">
      <c r="A54" s="8" t="s">
        <v>79</v>
      </c>
      <c r="B54" s="8" t="s">
        <v>6</v>
      </c>
      <c r="C54" s="16">
        <v>5941.143</v>
      </c>
    </row>
    <row r="55" spans="1:3" ht="70.5" customHeight="1">
      <c r="A55" s="6" t="s">
        <v>50</v>
      </c>
      <c r="B55" s="7" t="s">
        <v>68</v>
      </c>
      <c r="C55" s="15">
        <f>C56</f>
        <v>0</v>
      </c>
    </row>
    <row r="56" spans="1:3" ht="92.25" customHeight="1">
      <c r="A56" s="8" t="s">
        <v>80</v>
      </c>
      <c r="B56" s="8" t="s">
        <v>59</v>
      </c>
      <c r="C56" s="16">
        <v>0</v>
      </c>
    </row>
    <row r="57" spans="1:3" ht="21">
      <c r="A57" s="9"/>
      <c r="B57" s="3" t="s">
        <v>69</v>
      </c>
      <c r="C57" s="14">
        <f>C13+C41</f>
        <v>78037.02099999998</v>
      </c>
    </row>
    <row r="58" ht="52.5" customHeight="1"/>
  </sheetData>
  <sheetProtection/>
  <mergeCells count="9">
    <mergeCell ref="A10:A11"/>
    <mergeCell ref="B10:B11"/>
    <mergeCell ref="A9:C9"/>
    <mergeCell ref="A7:C7"/>
    <mergeCell ref="A1:C1"/>
    <mergeCell ref="A5:C5"/>
    <mergeCell ref="A6:C6"/>
    <mergeCell ref="A8:D8"/>
    <mergeCell ref="C4:D4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2019-09-02T09:37:13Z</cp:lastPrinted>
  <dcterms:created xsi:type="dcterms:W3CDTF">2015-07-21T13:23:07Z</dcterms:created>
  <dcterms:modified xsi:type="dcterms:W3CDTF">2019-09-02T09:43:18Z</dcterms:modified>
  <cp:category/>
  <cp:version/>
  <cp:contentType/>
  <cp:contentStatus/>
</cp:coreProperties>
</file>