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1023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GoBack" localSheetId="1">'Приложение 2'!#REF!</definedName>
    <definedName name="_xlnm.Print_Titles" localSheetId="0">'Приложение 1'!$8:$9</definedName>
    <definedName name="_xlnm.Print_Area" localSheetId="3">'Приложение 4'!$A$1:$M$31</definedName>
  </definedNames>
  <calcPr fullCalcOnLoad="1"/>
</workbook>
</file>

<file path=xl/sharedStrings.xml><?xml version="1.0" encoding="utf-8"?>
<sst xmlns="http://schemas.openxmlformats.org/spreadsheetml/2006/main" count="573" uniqueCount="342">
  <si>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</si>
  <si>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</si>
  <si>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</si>
  <si>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</si>
  <si>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</si>
  <si>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</si>
  <si>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</si>
  <si>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</si>
  <si>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</si>
  <si>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</si>
  <si>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</si>
  <si>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</si>
  <si>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</si>
  <si>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</si>
  <si>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</si>
  <si>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</si>
  <si>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</si>
  <si>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</si>
  <si>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</si>
  <si>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</si>
  <si>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</si>
  <si>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</si>
  <si>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</si>
  <si>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</si>
  <si>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</si>
  <si>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</si>
  <si>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</si>
  <si>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</si>
  <si>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</si>
  <si>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</si>
  <si>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</si>
  <si>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</si>
  <si>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</si>
  <si>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</si>
  <si>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</si>
  <si>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</si>
  <si>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</si>
  <si>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</si>
  <si>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</si>
  <si>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</si>
  <si>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</si>
  <si>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</si>
  <si>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</si>
  <si>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</si>
  <si>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</si>
  <si>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</si>
  <si>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</si>
  <si>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</si>
  <si>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</si>
  <si>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</si>
  <si>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</si>
  <si>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</si>
  <si>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</si>
  <si>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</si>
  <si>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</si>
  <si>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</si>
  <si>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</si>
  <si>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</si>
  <si>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</si>
  <si>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</si>
  <si>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</si>
  <si>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</si>
  <si>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</si>
  <si>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</si>
  <si>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</si>
  <si>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</si>
  <si>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</si>
  <si>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</si>
  <si>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</si>
  <si>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</si>
  <si>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</si>
  <si>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</si>
  <si>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</si>
  <si>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</si>
  <si>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</si>
  <si>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</si>
  <si>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</si>
  <si>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</si>
  <si>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</si>
  <si>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</si>
  <si>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</si>
  <si>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</si>
  <si>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</si>
  <si>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</si>
  <si>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</si>
  <si>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</si>
  <si>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</si>
  <si>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</si>
  <si>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</si>
  <si>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</si>
  <si>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</si>
  <si>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</si>
  <si>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</si>
  <si>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</si>
  <si>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</si>
  <si>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</si>
  <si>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</si>
  <si>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</si>
  <si>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</si>
  <si>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</si>
  <si>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</si>
  <si>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</si>
  <si>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</si>
  <si>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</si>
  <si>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</si>
  <si>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</si>
  <si>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</si>
  <si>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</si>
  <si>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</si>
  <si>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</si>
  <si>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</si>
  <si>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</si>
  <si>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</si>
  <si>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</si>
  <si>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</si>
  <si>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</si>
  <si>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</si>
  <si>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</si>
  <si>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</si>
  <si>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</si>
  <si>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</si>
  <si>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</si>
  <si>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</si>
  <si>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</si>
  <si>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</si>
  <si>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</si>
  <si>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</si>
  <si>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</si>
  <si>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</si>
  <si>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</si>
  <si>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</si>
  <si>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</si>
  <si>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</si>
  <si>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</si>
  <si>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</si>
  <si>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</si>
  <si>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</si>
  <si>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</si>
  <si>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</si>
  <si>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</si>
  <si>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</si>
  <si>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</si>
  <si>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</si>
  <si>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</si>
  <si>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</si>
  <si>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</si>
  <si>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</si>
  <si>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</si>
  <si>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</si>
  <si>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</si>
  <si>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</si>
  <si>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</si>
  <si>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</si>
  <si>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</si>
  <si>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</si>
  <si>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</si>
  <si>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</si>
  <si>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</si>
  <si>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</si>
  <si>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</si>
  <si>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</si>
  <si>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</si>
  <si>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</si>
  <si>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</si>
  <si>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</si>
  <si>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</si>
  <si>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</si>
  <si>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</si>
  <si>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</si>
  <si>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</si>
  <si>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</si>
  <si>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</si>
  <si>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</si>
  <si>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</si>
  <si>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</si>
  <si>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</si>
  <si>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</si>
  <si>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</si>
  <si>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</si>
  <si>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</si>
  <si>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</si>
  <si>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</si>
  <si>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</si>
  <si>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</si>
  <si>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</si>
  <si>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</si>
  <si>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</si>
  <si>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</si>
  <si>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</si>
  <si>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</si>
  <si>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</si>
  <si>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</si>
  <si>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</si>
  <si>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</si>
  <si>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</si>
  <si>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</si>
  <si>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</si>
  <si>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</si>
  <si>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</si>
  <si>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</si>
  <si>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</si>
  <si>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</si>
  <si>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</si>
  <si>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</si>
  <si>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</si>
  <si>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</si>
  <si>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</si>
  <si>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</si>
  <si>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</si>
  <si>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</si>
  <si>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</si>
  <si>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</si>
  <si>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</si>
  <si>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</si>
  <si>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</si>
  <si>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</si>
  <si>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</si>
  <si>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</si>
  <si>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</si>
  <si>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</si>
  <si>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</si>
  <si>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</si>
  <si>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</si>
  <si>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</si>
  <si>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</si>
  <si>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</si>
  <si>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</si>
  <si>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</si>
  <si>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</si>
  <si>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</si>
  <si>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</si>
  <si>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</si>
  <si>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</si>
  <si>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</si>
  <si>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</si>
  <si>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</si>
  <si>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</si>
  <si>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</si>
  <si>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</si>
  <si>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</si>
  <si>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</si>
  <si>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</si>
  <si>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</si>
  <si>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</si>
  <si>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</si>
  <si>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</si>
  <si>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</si>
  <si>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</si>
  <si>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</si>
  <si>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</si>
  <si>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</si>
  <si>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</si>
  <si>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</si>
  <si>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</si>
  <si>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</si>
  <si>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</si>
  <si>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</si>
  <si>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</si>
  <si>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</si>
  <si>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</si>
  <si>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</si>
  <si>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</si>
  <si>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</si>
  <si>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Новосветское сельское поселение</t>
  </si>
  <si>
    <t xml:space="preserve">РЕАЛИЗАЦИЯ МУНИЦИПАЛЬНОЙ ПРОГРАММЫ </t>
  </si>
  <si>
    <t xml:space="preserve">на территории  МО Новосветское сельское поселение Ленинградской области </t>
  </si>
  <si>
    <t>Улучшение социально-демографической ситуации на территории поселения</t>
  </si>
  <si>
    <t>Создание условий для комфортного проживания и повышение качества жизни населения  на территории Новосветского сельского поселения Гатчинского муниципального района Ленинградской области</t>
  </si>
  <si>
    <t>обл. бюджет/мест. Бюджет</t>
  </si>
  <si>
    <r>
      <t xml:space="preserve">Муниципальное образование, адрес  </t>
    </r>
    <r>
      <rPr>
        <b/>
        <u val="single"/>
        <sz val="12"/>
        <rFont val="Times New Roman"/>
        <family val="1"/>
      </rPr>
      <t xml:space="preserve"> 188304, Ленинградская область, Гатчинский муниципальный район, Новосветское сельское поселение, пос. Пригородный, Вырицкое шоссе, дом 17</t>
    </r>
  </si>
  <si>
    <t>по коду ОКВЭД-2 28.12</t>
  </si>
  <si>
    <t>шт</t>
  </si>
  <si>
    <t>Инвестиции в основной капитал -   всего*</t>
  </si>
  <si>
    <r>
      <t>Предприятие:</t>
    </r>
    <r>
      <rPr>
        <b/>
        <u val="single"/>
        <sz val="12"/>
        <rFont val="Times New Roman"/>
        <family val="1"/>
      </rPr>
      <t xml:space="preserve"> Общество с ограниченной ответственностью "АКВАТОК" - малое предприятие</t>
    </r>
  </si>
  <si>
    <t>дебиторская/ в том числе просроченная</t>
  </si>
  <si>
    <t>кредиторская/ в том числе просроченная</t>
  </si>
  <si>
    <t xml:space="preserve"> - торговля оптовая и розничная</t>
  </si>
  <si>
    <t xml:space="preserve"> - транспортировка и хранение</t>
  </si>
  <si>
    <t xml:space="preserve"> - водоотведение</t>
  </si>
  <si>
    <t>-</t>
  </si>
  <si>
    <t>Объем запланированных средств на  2022 г.</t>
  </si>
  <si>
    <t xml:space="preserve">"Социально-экономическое развитие Новосветского сельского поселения Гатчинского муниципального района Ленинградской области" </t>
  </si>
  <si>
    <t>1. ФЕДЕРАЛЬНЫЙ ПРОЕКТ "ФОРМИРОВАНИЕ КОМФОРТНОЙ ГОРОДСКОЙ СРЕДЫ "</t>
  </si>
  <si>
    <t>Реализация программ формирования современной городской среды</t>
  </si>
  <si>
    <t>2. ФЕДЕРАЛЬНЫЙ ПРОЕКТ "БЛАГОУСТРОЙСТВО СЕЛЬСКИХ ТЕРРИТОРИЙ"</t>
  </si>
  <si>
    <t>Реализация мероприятий по борьбе с борщевиком Сосновского</t>
  </si>
  <si>
    <t>1. КОМПЛЕКС ПРОЦЕССНЫХ МЕРОПРИЯТИЙ "СТИМУЛИРОВАНИЕ ЭКОНОМИЧЕСКОЙ АКТИВНОСТИ"</t>
  </si>
  <si>
    <t>2. КОМПЛЕКС ПРОЦЕССНЫХ МЕРОПРИЯТИЙ "ОБЕСПЕЧЕНИЕ БЕЗОПАСНОСТИ НА ТЕРРИТОРИИ"</t>
  </si>
  <si>
    <t>3. КОМПЛЕКС ПРОЦЕССНЫХ МЕРОПРИЯТИЙ "ЖИЛИЩНО-КОММУНАЛЬНОЕ ХОЗЯЙСТВО, СОДЕРЖАНИЕ АВТОМОБИЛЬНЫХ ДОРОГ И БЛАГОУСТРОЙСТВО ТЕРРИТОРИИ"</t>
  </si>
  <si>
    <t>4. КОМПЛЕКС ПРОЦЕССНЫХ МЕРОПРИЯТИЙ "РАЗВИТИЕ КУЛЬТУРЫ"</t>
  </si>
  <si>
    <t>5. КОМПЛЕКС ПРОЦЕССНЫХ МЕРОПРИЯТИЙ "РАЗВИТИЕ ФИЗИЧЕСКОЙ КУЛЬТУРЫ, СПОРТА И МОЛОДЕЖНОЙ ПОЛИТИКИ"</t>
  </si>
  <si>
    <t>7. КОМПЛЕКС ПРОЦЕССНЫХ МЕРОПРИЯТИЙ "ЭНЕРГОСБЕРЕЖЕНИЕ И ПОВЫШЕНИЕ ЭНЕРГЕТИЧЕСКОЙ ЭФФЕКТИВНОСТИ"</t>
  </si>
  <si>
    <t>8. КОМПЛЕКС ПРОЦЕССНЫХ МЕРОПРИЯТИЙ "ФОРМИРОВАНИЕ ЗАКОНОПОСЛУШНОГО ПОВЕДЕНИЯ УЧАСТНИКОВ ДОРОЖНОГО ДВИЖЕНИЯ"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</si>
  <si>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</si>
  <si>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t>н/д</t>
  </si>
  <si>
    <t>1637,42 (в т.ч. мест. бюджет 754,46)</t>
  </si>
  <si>
    <t>1441,58 (в т.ч. мест. бюджет 548,34)</t>
  </si>
  <si>
    <t xml:space="preserve">Химическая обработка выполнена в 2 этапа в полном объеме </t>
  </si>
  <si>
    <r>
      <t xml:space="preserve">Предприятие    </t>
    </r>
    <r>
      <rPr>
        <b/>
        <u val="single"/>
        <sz val="12"/>
        <rFont val="Times New Roman"/>
        <family val="1"/>
      </rPr>
      <t xml:space="preserve"> ООО «Новый Свет-ЭКО»</t>
    </r>
  </si>
  <si>
    <r>
      <t xml:space="preserve">Муниципальное образование, адрес:  </t>
    </r>
    <r>
      <rPr>
        <b/>
        <u val="single"/>
        <sz val="12"/>
        <rFont val="Times New Roman"/>
        <family val="1"/>
      </rPr>
      <t xml:space="preserve">  Ленинградская область, Гатчинский район, п. Новый Свет, участок № 2</t>
    </r>
  </si>
  <si>
    <t>за  2022 г.</t>
  </si>
  <si>
    <t>за 2022 года</t>
  </si>
  <si>
    <t>Объем  выделенных средств в рамках программы за 2022  г.</t>
  </si>
  <si>
    <t>Благоустройство общественной территории пос. Новый Свет за домом №42 Гатчинского муниципального района Ленинградской области</t>
  </si>
  <si>
    <t>30230,97 (в т.ч. мест. бюджет 27134,97)</t>
  </si>
  <si>
    <t>30051,44 (в т.ч. мест. бюджет 26955,44)</t>
  </si>
  <si>
    <t>16741,60 (в т.ч. мест. бюджет 15665,90)</t>
  </si>
  <si>
    <t>16740,75 (в т.ч. мест. бюджет 15665,05)</t>
  </si>
  <si>
    <t>2206,38 (в т.ч. мест. бюджет 2117,98)</t>
  </si>
  <si>
    <t>2206,37 (в т.ч. мест. бюджет 2117,97)</t>
  </si>
  <si>
    <t>18544,70 (в т.ч. мест. бюджет 2544,70)</t>
  </si>
  <si>
    <t>Оплата контракта по технической оценки муниципального имущества, кадастровые работы
Обеспечение консультационной, организационно-методической и информационной поддержки субъектов малого и среднего предпринимательства
Организованно участие делегации в районом смотре-конкурсе «Подворье»</t>
  </si>
  <si>
    <t>Информирования населения о поведении при ЧС по средством печатной продукции
Оплата контрактов по разработке смет и дизайн-проекта обустройства источников наруж. противопожар. Водоснабжения, обустройство противопожарных разрывов границ населен. Пункт</t>
  </si>
  <si>
    <t>Содержание муниципального казенного учреждения НМКУ «Служба по благоустройству и бытовому обслуживанию». Оплата жилищных и коммунальных услуг за свободное жилье
Оплата контракта услуг  АО "ЕИРЦ ЛО"  по начислению платы за наем жилого помещения. Осуществлены перечисления ежемесячных взносов в фонд капитального ремонта общего имущества в многоквартирном доме на счет регионального оператора
Оплата уличного освещения территории Новосветского сельского поселения, услуги автовышки,  демонтаж, перенос столба и монтаж опоры уличного освещения в д. Малое Замостье, ул. Лесная Акарицидная обработка,  разработка, экспертиза смет по благоустройству территории поселения, спил деревьев и утилизация веток, отчистка  водоотводных канав в д. Пустошка, строительный контроль объектов благоустройства. Покупка  комплекта веток для новогодней искусственной ели. Осуществлен вывоз отходов с несанкционированных свалок.
Обновленная дорожная разметка пешеходных переходов на дорогах местного значения. Уборка дорог поселения от снега и льда. Восстановление канавы массив 52 в пос. Новый Свет (ул.Паркова-ул.Садовая),  услуги дорожной техники,  поставка щебня,  чистка канав вдоль дорог 
Выполнен ремонт в щебеночном исполнении дорог в массиве 52 в пос. Новый Свет.
Выполнен ремонт дорог в щебеночном исполнении от д.69 до д.77, от д.76 до д. 99 в д. Пустошка. Выполнены работы по освещению улично-дорожной сети п. Новый Свет, массив 32 и массив 52</t>
  </si>
  <si>
    <t>Обеспечение деятельности МБУК НКДЦ «Лидер» и библиотеки в МБУК НКДЦ «Лидер».
Организация участия делегаций поселения на культурных мероприятиях разных уровней и проведение культурно-массовых мероприятий, организованных администрацией, в том числе:
- торжественное мероприятие, посвященное Дню снятия блокады города Ленинграда;
-  праздничное мероприятие, посвященного 23 февраля;
- праздничное мероприятие, посвященного Международному Женскому дню 8 марта;
- посвященное Международному дню освобождения узников фашистских концлагерей;
-  Торжественные мероприятия, посвященное 77-годовщине Победы в ВОВ 1941-1945гг
-  проведение мероприятия, посвященного Дню памяти и скорби;
- праздничное мероприятие  «Вечер встречи поколений»;
-  участие в праздничном мероприятии, посвященном 95-годовщине образования Гатчинского района.
-  праздничное мероприятие  «День знаний»;
-  праздничное мероприятие  «Мы работаем с детьми»;
- праздничное мероприятие  «День пожилого человека»;
- конкурс «Новогодняя игрушка»;
- праздничное мероприятие  «День матери»;
-  праздничное мероприятие  «Декада мелосердия».
с участием МБУК "Новосветский КДЦ "Лидер":
- открытый фестиваль музыкально-художественного творчества «Малышок»;
- праздник «Масленица»; 
-  международный «Дню защиты детей»;
- праздник «День поселка Торфяное»;
-  праздник поселка Новый свет «Новосветские сентябрины».</t>
  </si>
  <si>
    <t>Поздравление выпускников,  награждение молодежного актива поселения. Закупка сигнальных жилетов для летней трудовой подростковой бригады, организация поездок на соревнование трудовых бригад, «Игропикник», спартакиада молодежных советов, фестиваль молодого избирателя, ,  участие в XIII Районном марафоне молодежного творчества «Время молодых», чествование молодежи Гатчинского муниципального района по итогам года. Организация участие команды Новосветского сельского поселения в Кубке г. Гатчины по мини-футболу среди мужских команд и команд ветеранов, международных соревнованиях «Белые ночи»,  организованны соревнования  по мини футболу, мероприятия в рамках месячник «Семья», организованно участие команды  районных спортивных соревнованиях, посвященных Всероссийскому Дню физкультурника, настольному теннису чемпионата Гатчинского муниципального района,  на Кубок Гатчинского муниципального района по игре в «ДАРТС»,  проведение на территории поселения спортивного праздника «День здоровья». 
Организация временных трудовых бригад для увеличения количества рабочих мест для трудоустройства несовершеннолетних граждан.
Устройство спортивной площадки в д. М.Замостье, разработка и экспертиза сметы, строительный контроль.</t>
  </si>
  <si>
    <t>Закупка энергосберегающих ламп</t>
  </si>
  <si>
    <t>Информирования населения о правилах поведения пешеходов как участников дорожного движения по средством печатной продукции и организации просветительских мероприятий в доме культуре</t>
  </si>
  <si>
    <t>январь - декабрь  2022 года</t>
  </si>
  <si>
    <t>*- Внеоборотные активы - 1 раздел баланса за вычетом расходов будущих периодов</t>
  </si>
  <si>
    <t>Данные по кредиторской, дебиторской задолженности не окончательные, еще не сформирована бухгалтерская отчетность за 2022 года</t>
  </si>
  <si>
    <r>
      <t xml:space="preserve">Предприятие    </t>
    </r>
    <r>
      <rPr>
        <b/>
        <u val="single"/>
        <sz val="12"/>
        <rFont val="Times New Roman"/>
        <family val="1"/>
      </rPr>
      <t xml:space="preserve"> ООО «АгроБалт трейд»</t>
    </r>
  </si>
  <si>
    <r>
      <t xml:space="preserve">Муниципальное образование, адрес:  </t>
    </r>
    <r>
      <rPr>
        <b/>
        <u val="single"/>
        <sz val="12"/>
        <rFont val="Times New Roman"/>
        <family val="1"/>
      </rPr>
      <t xml:space="preserve">  Ленинградская область, Гатчинский район, п. Новый Свет, д.112, лит. В-В1</t>
    </r>
  </si>
  <si>
    <r>
      <t>млн. руб</t>
    </r>
    <r>
      <rPr>
        <sz val="10"/>
        <rFont val="Times New Roman"/>
        <family val="1"/>
      </rPr>
      <t>.</t>
    </r>
  </si>
  <si>
    <t> 687</t>
  </si>
  <si>
    <t> 170</t>
  </si>
  <si>
    <t> -</t>
  </si>
  <si>
    <t> комбикорма</t>
  </si>
  <si>
    <t>т </t>
  </si>
  <si>
    <t> 6627</t>
  </si>
  <si>
    <t> премиксы</t>
  </si>
  <si>
    <t>т</t>
  </si>
  <si>
    <t> БВМК</t>
  </si>
  <si>
    <t> т</t>
  </si>
  <si>
    <t> 88933</t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</si>
  <si>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</si>
  <si>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</si>
  <si>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6. Инвестиции в основной капитал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</si>
  <si>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 CYR"/>
        <family val="1"/>
      </rPr>
      <t>2</t>
    </r>
  </si>
  <si>
    <t xml:space="preserve"> 2022 г. отчет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</si>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</sst>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%"/>
    <numFmt numFmtId="181" formatCode="#,##0.0"/>
    <numFmt numFmtId="182" formatCode="0.0000"/>
    <numFmt numFmtId="183" formatCode="0.000000"/>
    <numFmt numFmtId="184" formatCode="0.00000"/>
  </numFmts>
  <fonts count="7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b/>
      <sz val="16"/>
      <name val="Times New Roman CYR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u val="single"/>
      <sz val="12"/>
      <name val="Times New Roman"/>
      <family val="1"/>
    </font>
    <font>
      <b/>
      <sz val="9"/>
      <name val="Times New Roman CYR"/>
      <family val="1"/>
    </font>
    <font>
      <i/>
      <sz val="10"/>
      <name val="Times New Roman CYR"/>
      <family val="0"/>
    </font>
    <font>
      <sz val="10"/>
      <name val="Times New Roman CE"/>
      <family val="1"/>
    </font>
    <font>
      <sz val="10"/>
      <name val="Times New Roman CYR"/>
      <family val="0"/>
    </font>
    <font>
      <sz val="9"/>
      <name val="Times New Roman Cyr"/>
      <family val="1"/>
    </font>
    <font>
      <vertAlign val="superscript"/>
      <sz val="10"/>
      <name val="Times New Roman CYR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16" fontId="11" fillId="0" borderId="10" xfId="0" applyNumberFormat="1" applyFont="1" applyBorder="1" applyAlignment="1">
      <alignment horizontal="left" vertical="center" wrapText="1" indent="1"/>
    </xf>
    <xf numFmtId="17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left" vertical="center" wrapText="1" indent="1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14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78" fontId="1" fillId="0" borderId="10" xfId="0" applyNumberFormat="1" applyFont="1" applyBorder="1" applyAlignment="1">
      <alignment/>
    </xf>
    <xf numFmtId="0" fontId="3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8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0" xfId="0" applyFont="1" applyFill="1" applyAlignment="1">
      <alignment/>
    </xf>
    <xf numFmtId="0" fontId="75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178" fontId="1" fillId="0" borderId="14" xfId="0" applyNumberFormat="1" applyFont="1" applyBorder="1" applyAlignment="1">
      <alignment/>
    </xf>
    <xf numFmtId="178" fontId="1" fillId="0" borderId="29" xfId="0" applyNumberFormat="1" applyFont="1" applyBorder="1" applyAlignment="1">
      <alignment/>
    </xf>
    <xf numFmtId="0" fontId="22" fillId="0" borderId="25" xfId="0" applyFont="1" applyBorder="1" applyAlignment="1">
      <alignment wrapText="1"/>
    </xf>
    <xf numFmtId="178" fontId="1" fillId="0" borderId="25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9" fillId="0" borderId="11" xfId="54" applyFont="1" applyFill="1" applyBorder="1" applyAlignment="1" applyProtection="1">
      <alignment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178" fontId="1" fillId="0" borderId="1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33" fillId="0" borderId="10" xfId="54" applyFont="1" applyFill="1" applyBorder="1" applyAlignment="1" applyProtection="1">
      <alignment horizontal="left" wrapText="1"/>
      <protection/>
    </xf>
    <xf numFmtId="0" fontId="33" fillId="0" borderId="10" xfId="54" applyFont="1" applyFill="1" applyBorder="1" applyAlignment="1" applyProtection="1">
      <alignment wrapText="1"/>
      <protection/>
    </xf>
    <xf numFmtId="0" fontId="33" fillId="0" borderId="10" xfId="54" applyFont="1" applyFill="1" applyBorder="1" applyAlignment="1" applyProtection="1">
      <alignment horizontal="left" vertical="center" wrapText="1"/>
      <protection/>
    </xf>
    <xf numFmtId="0" fontId="33" fillId="0" borderId="10" xfId="53" applyFont="1" applyFill="1" applyBorder="1" applyAlignment="1" applyProtection="1">
      <alignment wrapText="1"/>
      <protection/>
    </xf>
    <xf numFmtId="0" fontId="1" fillId="0" borderId="24" xfId="0" applyFont="1" applyBorder="1" applyAlignment="1">
      <alignment wrapText="1"/>
    </xf>
    <xf numFmtId="0" fontId="9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4" fillId="0" borderId="0" xfId="0" applyFont="1" applyAlignment="1">
      <alignment/>
    </xf>
    <xf numFmtId="180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35" fillId="3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vertical="center" wrapText="1"/>
    </xf>
    <xf numFmtId="0" fontId="35" fillId="33" borderId="23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23" xfId="0" applyFont="1" applyBorder="1" applyAlignment="1">
      <alignment/>
    </xf>
    <xf numFmtId="178" fontId="1" fillId="0" borderId="32" xfId="0" applyNumberFormat="1" applyFont="1" applyBorder="1" applyAlignment="1">
      <alignment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77" fillId="0" borderId="0" xfId="0" applyFont="1" applyAlignment="1">
      <alignment/>
    </xf>
    <xf numFmtId="0" fontId="1" fillId="0" borderId="25" xfId="0" applyFont="1" applyBorder="1" applyAlignment="1">
      <alignment wrapText="1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center"/>
    </xf>
    <xf numFmtId="0" fontId="22" fillId="0" borderId="33" xfId="0" applyFont="1" applyBorder="1" applyAlignment="1">
      <alignment horizontal="center" vertical="top"/>
    </xf>
    <xf numFmtId="178" fontId="1" fillId="0" borderId="0" xfId="0" applyNumberFormat="1" applyFont="1" applyAlignment="1">
      <alignment/>
    </xf>
    <xf numFmtId="178" fontId="1" fillId="0" borderId="13" xfId="0" applyNumberFormat="1" applyFont="1" applyBorder="1" applyAlignment="1">
      <alignment/>
    </xf>
    <xf numFmtId="178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1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52" applyFont="1" applyFill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1" fillId="0" borderId="10" xfId="52" applyFont="1" applyFill="1" applyBorder="1" applyAlignment="1" applyProtection="1">
      <alignment wrapText="1"/>
      <protection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3" borderId="10" xfId="52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/>
    </xf>
    <xf numFmtId="0" fontId="1" fillId="0" borderId="23" xfId="52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4" fillId="0" borderId="41" xfId="0" applyFont="1" applyBorder="1" applyAlignment="1">
      <alignment horizontal="center" vertical="top"/>
    </xf>
    <xf numFmtId="0" fontId="34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right"/>
    </xf>
    <xf numFmtId="0" fontId="34" fillId="0" borderId="14" xfId="0" applyFont="1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top"/>
    </xf>
    <xf numFmtId="0" fontId="34" fillId="0" borderId="24" xfId="0" applyFont="1" applyBorder="1" applyAlignment="1">
      <alignment wrapText="1"/>
    </xf>
    <xf numFmtId="0" fontId="34" fillId="0" borderId="24" xfId="0" applyFont="1" applyBorder="1" applyAlignment="1">
      <alignment horizontal="center" vertical="center"/>
    </xf>
    <xf numFmtId="0" fontId="34" fillId="0" borderId="24" xfId="0" applyFont="1" applyBorder="1" applyAlignment="1">
      <alignment horizontal="right"/>
    </xf>
    <xf numFmtId="0" fontId="34" fillId="0" borderId="29" xfId="0" applyFont="1" applyBorder="1" applyAlignment="1">
      <alignment horizontal="right"/>
    </xf>
    <xf numFmtId="0" fontId="2" fillId="0" borderId="41" xfId="0" applyFont="1" applyBorder="1" applyAlignment="1">
      <alignment horizontal="center" wrapText="1"/>
    </xf>
    <xf numFmtId="0" fontId="1" fillId="0" borderId="41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right"/>
    </xf>
    <xf numFmtId="16" fontId="1" fillId="0" borderId="41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" fontId="1" fillId="0" borderId="4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3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2" fillId="0" borderId="22" xfId="0" applyFont="1" applyBorder="1" applyAlignment="1">
      <alignment horizontal="left" wrapText="1"/>
    </xf>
    <xf numFmtId="0" fontId="32" fillId="0" borderId="43" xfId="0" applyFont="1" applyBorder="1" applyAlignment="1">
      <alignment horizontal="left" wrapText="1"/>
    </xf>
    <xf numFmtId="0" fontId="32" fillId="0" borderId="38" xfId="0" applyFont="1" applyBorder="1" applyAlignment="1">
      <alignment horizontal="left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2" fillId="0" borderId="3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32" fillId="0" borderId="22" xfId="0" applyFont="1" applyBorder="1" applyAlignment="1">
      <alignment horizontal="left" wrapText="1"/>
    </xf>
    <xf numFmtId="0" fontId="32" fillId="0" borderId="43" xfId="0" applyFont="1" applyBorder="1" applyAlignment="1">
      <alignment horizontal="left" wrapText="1"/>
    </xf>
    <xf numFmtId="0" fontId="32" fillId="0" borderId="38" xfId="0" applyFont="1" applyBorder="1" applyAlignment="1">
      <alignment horizontal="left" wrapText="1"/>
    </xf>
    <xf numFmtId="0" fontId="32" fillId="0" borderId="22" xfId="0" applyFont="1" applyBorder="1" applyAlignment="1">
      <alignment horizontal="left" vertical="justify"/>
    </xf>
    <xf numFmtId="0" fontId="32" fillId="0" borderId="43" xfId="0" applyFont="1" applyBorder="1" applyAlignment="1">
      <alignment horizontal="left" vertical="justify"/>
    </xf>
    <xf numFmtId="0" fontId="32" fillId="0" borderId="38" xfId="0" applyFont="1" applyBorder="1" applyAlignment="1">
      <alignment horizontal="left" vertical="justify"/>
    </xf>
    <xf numFmtId="0" fontId="1" fillId="0" borderId="39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32" fillId="33" borderId="22" xfId="0" applyFont="1" applyFill="1" applyBorder="1" applyAlignment="1">
      <alignment horizontal="left" wrapText="1"/>
    </xf>
    <xf numFmtId="0" fontId="32" fillId="33" borderId="43" xfId="0" applyFont="1" applyFill="1" applyBorder="1" applyAlignment="1">
      <alignment horizontal="left" wrapText="1"/>
    </xf>
    <xf numFmtId="0" fontId="32" fillId="33" borderId="38" xfId="0" applyFont="1" applyFill="1" applyBorder="1" applyAlignment="1">
      <alignment horizontal="left" wrapText="1"/>
    </xf>
    <xf numFmtId="0" fontId="2" fillId="0" borderId="3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32" fillId="0" borderId="22" xfId="0" applyFont="1" applyBorder="1" applyAlignment="1">
      <alignment horizontal="left"/>
    </xf>
    <xf numFmtId="0" fontId="32" fillId="0" borderId="43" xfId="0" applyFont="1" applyBorder="1" applyAlignment="1">
      <alignment horizontal="left"/>
    </xf>
    <xf numFmtId="0" fontId="32" fillId="0" borderId="3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4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18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0" fillId="0" borderId="5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0" borderId="2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3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PageLayoutView="0" workbookViewId="0" topLeftCell="A1">
      <selection activeCell="K23" sqref="K23"/>
    </sheetView>
  </sheetViews>
  <sheetFormatPr defaultColWidth="8.875" defaultRowHeight="12.75"/>
  <cols>
    <col min="1" max="1" width="5.00390625" style="4" customWidth="1"/>
    <col min="2" max="2" width="48.75390625" style="1" customWidth="1"/>
    <col min="3" max="3" width="14.375" style="4" customWidth="1"/>
    <col min="4" max="4" width="11.25390625" style="1" customWidth="1"/>
    <col min="5" max="5" width="11.625" style="1" customWidth="1"/>
    <col min="6" max="6" width="8.875" style="1" customWidth="1"/>
    <col min="7" max="7" width="9.75390625" style="1" customWidth="1"/>
    <col min="8" max="16384" width="8.875" style="1" customWidth="1"/>
  </cols>
  <sheetData>
    <row r="1" spans="1:5" ht="9.75" customHeight="1">
      <c r="A1" s="252" t="s">
        <v>80</v>
      </c>
      <c r="B1" s="252"/>
      <c r="C1" s="252"/>
      <c r="D1" s="252"/>
      <c r="E1" s="252"/>
    </row>
    <row r="2" spans="1:5" ht="17.25" customHeight="1">
      <c r="A2" s="235" t="s">
        <v>47</v>
      </c>
      <c r="B2" s="235"/>
      <c r="C2" s="235"/>
      <c r="D2" s="235"/>
      <c r="E2" s="235"/>
    </row>
    <row r="3" spans="1:5" ht="17.25" customHeight="1">
      <c r="A3" s="235" t="s">
        <v>261</v>
      </c>
      <c r="B3" s="235"/>
      <c r="C3" s="235"/>
      <c r="D3" s="235"/>
      <c r="E3" s="235"/>
    </row>
    <row r="4" spans="1:5" ht="17.25" customHeight="1">
      <c r="A4" s="246" t="s">
        <v>263</v>
      </c>
      <c r="B4" s="247"/>
      <c r="C4" s="235"/>
      <c r="D4" s="235"/>
      <c r="E4" s="235"/>
    </row>
    <row r="5" spans="1:5" ht="13.5" customHeight="1">
      <c r="A5" s="238" t="s">
        <v>260</v>
      </c>
      <c r="B5" s="238"/>
      <c r="C5" s="238"/>
      <c r="D5" s="238"/>
      <c r="E5" s="238"/>
    </row>
    <row r="6" spans="1:5" ht="17.25" customHeight="1">
      <c r="A6" s="253" t="s">
        <v>262</v>
      </c>
      <c r="B6" s="253"/>
      <c r="C6" s="253"/>
      <c r="D6" s="253"/>
      <c r="E6" s="253"/>
    </row>
    <row r="7" spans="1:5" ht="18" customHeight="1" thickBot="1">
      <c r="A7" s="248" t="s">
        <v>300</v>
      </c>
      <c r="B7" s="249"/>
      <c r="C7" s="249"/>
      <c r="D7" s="249"/>
      <c r="E7" s="249"/>
    </row>
    <row r="8" spans="1:5" ht="24" customHeight="1">
      <c r="A8" s="242" t="s">
        <v>0</v>
      </c>
      <c r="B8" s="254" t="s">
        <v>1</v>
      </c>
      <c r="C8" s="244" t="s">
        <v>81</v>
      </c>
      <c r="D8" s="250" t="s">
        <v>339</v>
      </c>
      <c r="E8" s="236" t="s">
        <v>191</v>
      </c>
    </row>
    <row r="9" spans="1:5" ht="30" customHeight="1" thickBot="1">
      <c r="A9" s="243"/>
      <c r="B9" s="255"/>
      <c r="C9" s="245"/>
      <c r="D9" s="251"/>
      <c r="E9" s="237"/>
    </row>
    <row r="10" spans="1:5" ht="15" customHeight="1" thickBot="1">
      <c r="A10" s="229" t="s">
        <v>82</v>
      </c>
      <c r="B10" s="230"/>
      <c r="C10" s="230"/>
      <c r="D10" s="240"/>
      <c r="E10" s="241"/>
    </row>
    <row r="11" spans="1:5" ht="25.5">
      <c r="A11" s="6" t="s">
        <v>2</v>
      </c>
      <c r="B11" s="9" t="s">
        <v>167</v>
      </c>
      <c r="C11" s="5" t="s">
        <v>3</v>
      </c>
      <c r="D11" s="3">
        <v>7928</v>
      </c>
      <c r="E11" s="7">
        <v>100.2</v>
      </c>
    </row>
    <row r="12" spans="1:9" s="133" customFormat="1" ht="12.75">
      <c r="A12" s="192" t="s">
        <v>4</v>
      </c>
      <c r="B12" s="2" t="s">
        <v>192</v>
      </c>
      <c r="C12" s="116" t="s">
        <v>3</v>
      </c>
      <c r="D12" s="117">
        <v>52</v>
      </c>
      <c r="E12" s="80">
        <v>108.3</v>
      </c>
      <c r="G12" s="1"/>
      <c r="H12" s="1"/>
      <c r="I12" s="1"/>
    </row>
    <row r="13" spans="1:9" s="133" customFormat="1" ht="12.75">
      <c r="A13" s="192" t="s">
        <v>5</v>
      </c>
      <c r="B13" s="2" t="s">
        <v>83</v>
      </c>
      <c r="C13" s="116" t="s">
        <v>3</v>
      </c>
      <c r="D13" s="117">
        <v>98</v>
      </c>
      <c r="E13" s="80">
        <v>86.7</v>
      </c>
      <c r="G13" s="1"/>
      <c r="H13" s="1"/>
      <c r="I13" s="1"/>
    </row>
    <row r="14" spans="1:9" s="133" customFormat="1" ht="12.75">
      <c r="A14" s="192" t="s">
        <v>55</v>
      </c>
      <c r="B14" s="2" t="s">
        <v>165</v>
      </c>
      <c r="C14" s="116" t="s">
        <v>3</v>
      </c>
      <c r="D14" s="117">
        <v>62</v>
      </c>
      <c r="E14" s="193" t="s">
        <v>279</v>
      </c>
      <c r="G14" s="1"/>
      <c r="H14" s="1"/>
      <c r="I14" s="1"/>
    </row>
    <row r="15" spans="1:9" s="133" customFormat="1" ht="12.75">
      <c r="A15" s="194" t="s">
        <v>74</v>
      </c>
      <c r="B15" s="2" t="s">
        <v>89</v>
      </c>
      <c r="C15" s="195" t="s">
        <v>221</v>
      </c>
      <c r="D15" s="48">
        <f>D12/D11*1000</f>
        <v>6.559031281533804</v>
      </c>
      <c r="E15" s="80">
        <v>106.8</v>
      </c>
      <c r="G15" s="1"/>
      <c r="H15" s="1"/>
      <c r="I15" s="1"/>
    </row>
    <row r="16" spans="1:9" s="133" customFormat="1" ht="12.75">
      <c r="A16" s="192" t="s">
        <v>73</v>
      </c>
      <c r="B16" s="2" t="s">
        <v>90</v>
      </c>
      <c r="C16" s="195" t="s">
        <v>221</v>
      </c>
      <c r="D16" s="48">
        <f>D13/D11*1000</f>
        <v>12.36125126135217</v>
      </c>
      <c r="E16" s="80">
        <v>85.1</v>
      </c>
      <c r="G16" s="1"/>
      <c r="H16" s="1"/>
      <c r="I16" s="1"/>
    </row>
    <row r="17" spans="1:9" s="133" customFormat="1" ht="12.75">
      <c r="A17" s="194" t="s">
        <v>75</v>
      </c>
      <c r="B17" s="2" t="s">
        <v>91</v>
      </c>
      <c r="C17" s="195" t="s">
        <v>221</v>
      </c>
      <c r="D17" s="48">
        <f>(D12-D13)/D11*1000</f>
        <v>-5.802219979818365</v>
      </c>
      <c r="E17" s="80">
        <v>69.1</v>
      </c>
      <c r="G17" s="1"/>
      <c r="H17" s="1"/>
      <c r="I17" s="1"/>
    </row>
    <row r="18" spans="1:9" s="133" customFormat="1" ht="13.5" customHeight="1" thickBot="1">
      <c r="A18" s="196" t="s">
        <v>164</v>
      </c>
      <c r="B18" s="178" t="s">
        <v>76</v>
      </c>
      <c r="C18" s="195" t="s">
        <v>221</v>
      </c>
      <c r="D18" s="70">
        <f>D14/D11*1000</f>
        <v>7.820383451059535</v>
      </c>
      <c r="E18" s="197" t="s">
        <v>279</v>
      </c>
      <c r="G18" s="1"/>
      <c r="H18" s="1"/>
      <c r="I18" s="1"/>
    </row>
    <row r="19" spans="1:5" ht="15" customHeight="1" thickBot="1">
      <c r="A19" s="229" t="s">
        <v>336</v>
      </c>
      <c r="B19" s="230"/>
      <c r="C19" s="230"/>
      <c r="D19" s="230"/>
      <c r="E19" s="231"/>
    </row>
    <row r="20" spans="1:5" ht="25.5" customHeight="1">
      <c r="A20" s="201" t="s">
        <v>48</v>
      </c>
      <c r="B20" s="134" t="s">
        <v>201</v>
      </c>
      <c r="C20" s="156" t="s">
        <v>3</v>
      </c>
      <c r="D20" s="118">
        <v>1081</v>
      </c>
      <c r="E20" s="72">
        <v>99.4</v>
      </c>
    </row>
    <row r="21" spans="1:8" ht="11.25" customHeight="1">
      <c r="A21" s="199"/>
      <c r="B21" s="203" t="s">
        <v>223</v>
      </c>
      <c r="C21" s="204"/>
      <c r="D21" s="204"/>
      <c r="E21" s="205"/>
      <c r="H21" s="143"/>
    </row>
    <row r="22" spans="1:8" ht="12.75">
      <c r="A22" s="199"/>
      <c r="B22" s="135" t="s">
        <v>25</v>
      </c>
      <c r="C22" s="116" t="s">
        <v>3</v>
      </c>
      <c r="D22" s="117"/>
      <c r="E22" s="8"/>
      <c r="H22" s="143"/>
    </row>
    <row r="23" spans="1:8" ht="12.75">
      <c r="A23" s="199"/>
      <c r="B23" s="135" t="s">
        <v>26</v>
      </c>
      <c r="C23" s="116" t="s">
        <v>3</v>
      </c>
      <c r="D23" s="117"/>
      <c r="E23" s="8"/>
      <c r="H23" s="143"/>
    </row>
    <row r="24" spans="1:8" ht="12.75">
      <c r="A24" s="199"/>
      <c r="B24" s="135" t="s">
        <v>20</v>
      </c>
      <c r="C24" s="116" t="s">
        <v>3</v>
      </c>
      <c r="D24" s="117"/>
      <c r="E24" s="8"/>
      <c r="H24" s="143"/>
    </row>
    <row r="25" spans="1:8" ht="12.75" customHeight="1">
      <c r="A25" s="199"/>
      <c r="B25" s="135" t="s">
        <v>27</v>
      </c>
      <c r="C25" s="116" t="s">
        <v>3</v>
      </c>
      <c r="D25" s="117"/>
      <c r="E25" s="8"/>
      <c r="H25" s="143"/>
    </row>
    <row r="26" spans="1:8" ht="12.75">
      <c r="A26" s="199"/>
      <c r="B26" s="135" t="s">
        <v>19</v>
      </c>
      <c r="C26" s="116" t="s">
        <v>3</v>
      </c>
      <c r="D26" s="117"/>
      <c r="E26" s="8"/>
      <c r="H26" s="143"/>
    </row>
    <row r="27" spans="1:8" ht="37.5" customHeight="1">
      <c r="A27" s="199"/>
      <c r="B27" s="135" t="s">
        <v>28</v>
      </c>
      <c r="C27" s="116" t="s">
        <v>3</v>
      </c>
      <c r="D27" s="117"/>
      <c r="E27" s="8"/>
      <c r="H27" s="143"/>
    </row>
    <row r="28" spans="1:8" ht="12.75">
      <c r="A28" s="199"/>
      <c r="B28" s="135" t="s">
        <v>277</v>
      </c>
      <c r="C28" s="116" t="s">
        <v>3</v>
      </c>
      <c r="D28" s="117">
        <v>31</v>
      </c>
      <c r="E28" s="8">
        <v>113.6</v>
      </c>
      <c r="H28" s="143"/>
    </row>
    <row r="29" spans="1:8" ht="12.75">
      <c r="A29" s="199"/>
      <c r="B29" s="135" t="s">
        <v>24</v>
      </c>
      <c r="C29" s="116" t="s">
        <v>3</v>
      </c>
      <c r="D29" s="117">
        <v>275</v>
      </c>
      <c r="E29" s="8">
        <v>95.9</v>
      </c>
      <c r="H29" s="143"/>
    </row>
    <row r="30" spans="1:8" ht="12.75">
      <c r="A30" s="199"/>
      <c r="B30" s="135" t="s">
        <v>30</v>
      </c>
      <c r="C30" s="116" t="s">
        <v>3</v>
      </c>
      <c r="D30" s="117"/>
      <c r="E30" s="8"/>
      <c r="H30" s="143"/>
    </row>
    <row r="31" spans="1:8" ht="25.5">
      <c r="A31" s="199"/>
      <c r="B31" s="135" t="s">
        <v>31</v>
      </c>
      <c r="C31" s="116" t="s">
        <v>3</v>
      </c>
      <c r="D31" s="117"/>
      <c r="E31" s="8"/>
      <c r="H31" s="143"/>
    </row>
    <row r="32" spans="1:8" ht="25.5">
      <c r="A32" s="202"/>
      <c r="B32" s="135" t="s">
        <v>32</v>
      </c>
      <c r="C32" s="116" t="s">
        <v>3</v>
      </c>
      <c r="D32" s="117"/>
      <c r="E32" s="8"/>
      <c r="H32" s="143"/>
    </row>
    <row r="33" spans="1:8" ht="24" customHeight="1">
      <c r="A33" s="192" t="s">
        <v>56</v>
      </c>
      <c r="B33" s="178" t="s">
        <v>202</v>
      </c>
      <c r="C33" s="116" t="s">
        <v>46</v>
      </c>
      <c r="D33" s="174">
        <v>0.26</v>
      </c>
      <c r="E33" s="8">
        <v>260</v>
      </c>
      <c r="H33" s="143"/>
    </row>
    <row r="34" spans="1:8" ht="25.5">
      <c r="A34" s="198" t="s">
        <v>54</v>
      </c>
      <c r="B34" s="2" t="s">
        <v>203</v>
      </c>
      <c r="C34" s="116" t="s">
        <v>45</v>
      </c>
      <c r="D34" s="117"/>
      <c r="E34" s="8"/>
      <c r="H34" s="143"/>
    </row>
    <row r="35" spans="1:8" ht="12.75">
      <c r="A35" s="199"/>
      <c r="B35" s="203" t="s">
        <v>211</v>
      </c>
      <c r="C35" s="204"/>
      <c r="D35" s="204"/>
      <c r="E35" s="205"/>
      <c r="H35" s="143"/>
    </row>
    <row r="36" spans="1:8" ht="12.75">
      <c r="A36" s="199"/>
      <c r="B36" s="2" t="s">
        <v>49</v>
      </c>
      <c r="C36" s="116" t="s">
        <v>45</v>
      </c>
      <c r="D36" s="117"/>
      <c r="E36" s="8"/>
      <c r="H36" s="143"/>
    </row>
    <row r="37" spans="1:8" ht="12.75">
      <c r="A37" s="199"/>
      <c r="B37" s="2"/>
      <c r="C37" s="116"/>
      <c r="D37" s="117"/>
      <c r="E37" s="8"/>
      <c r="H37" s="143"/>
    </row>
    <row r="38" spans="1:5" ht="12.75">
      <c r="A38" s="199"/>
      <c r="B38" s="2"/>
      <c r="C38" s="116"/>
      <c r="D38" s="117"/>
      <c r="E38" s="8"/>
    </row>
    <row r="39" spans="1:5" ht="12.75">
      <c r="A39" s="199"/>
      <c r="B39" s="2" t="s">
        <v>193</v>
      </c>
      <c r="C39" s="116" t="s">
        <v>45</v>
      </c>
      <c r="D39" s="117"/>
      <c r="E39" s="8"/>
    </row>
    <row r="40" spans="1:5" ht="25.5">
      <c r="A40" s="199"/>
      <c r="B40" s="2" t="s">
        <v>257</v>
      </c>
      <c r="C40" s="157"/>
      <c r="D40" s="117"/>
      <c r="E40" s="158"/>
    </row>
    <row r="41" spans="1:5" ht="12.75">
      <c r="A41" s="199"/>
      <c r="B41" s="2"/>
      <c r="C41" s="157"/>
      <c r="D41" s="117"/>
      <c r="E41" s="158"/>
    </row>
    <row r="42" spans="1:5" ht="12.75">
      <c r="A42" s="199"/>
      <c r="B42" s="220" t="s">
        <v>87</v>
      </c>
      <c r="C42" s="221"/>
      <c r="D42" s="221"/>
      <c r="E42" s="222"/>
    </row>
    <row r="43" spans="1:5" ht="12.75">
      <c r="A43" s="199"/>
      <c r="B43" s="159" t="s">
        <v>25</v>
      </c>
      <c r="C43" s="116" t="s">
        <v>45</v>
      </c>
      <c r="D43" s="117"/>
      <c r="E43" s="8"/>
    </row>
    <row r="44" spans="1:5" ht="12.75">
      <c r="A44" s="199"/>
      <c r="B44" s="159" t="s">
        <v>26</v>
      </c>
      <c r="C44" s="116" t="s">
        <v>45</v>
      </c>
      <c r="D44" s="117"/>
      <c r="E44" s="8"/>
    </row>
    <row r="45" spans="1:5" ht="12.75">
      <c r="A45" s="199"/>
      <c r="B45" s="159" t="s">
        <v>20</v>
      </c>
      <c r="C45" s="116" t="s">
        <v>45</v>
      </c>
      <c r="D45" s="117"/>
      <c r="E45" s="8"/>
    </row>
    <row r="46" spans="1:5" ht="12.75" customHeight="1">
      <c r="A46" s="199"/>
      <c r="B46" s="159" t="s">
        <v>27</v>
      </c>
      <c r="C46" s="116" t="s">
        <v>45</v>
      </c>
      <c r="D46" s="117"/>
      <c r="E46" s="8"/>
    </row>
    <row r="47" spans="1:5" ht="12.75">
      <c r="A47" s="199"/>
      <c r="B47" s="159" t="s">
        <v>19</v>
      </c>
      <c r="C47" s="116" t="s">
        <v>45</v>
      </c>
      <c r="D47" s="117"/>
      <c r="E47" s="8"/>
    </row>
    <row r="48" spans="1:5" ht="36" customHeight="1">
      <c r="A48" s="199"/>
      <c r="B48" s="159" t="s">
        <v>28</v>
      </c>
      <c r="C48" s="116" t="s">
        <v>45</v>
      </c>
      <c r="D48" s="117"/>
      <c r="E48" s="8"/>
    </row>
    <row r="49" spans="1:5" ht="11.25" customHeight="1">
      <c r="A49" s="199"/>
      <c r="B49" s="159" t="s">
        <v>29</v>
      </c>
      <c r="C49" s="116" t="s">
        <v>45</v>
      </c>
      <c r="D49" s="117"/>
      <c r="E49" s="8"/>
    </row>
    <row r="50" spans="1:5" ht="12.75">
      <c r="A50" s="199"/>
      <c r="B50" s="159" t="s">
        <v>24</v>
      </c>
      <c r="C50" s="116" t="s">
        <v>45</v>
      </c>
      <c r="D50" s="117"/>
      <c r="E50" s="8"/>
    </row>
    <row r="51" spans="1:5" ht="12.75">
      <c r="A51" s="199"/>
      <c r="B51" s="159" t="s">
        <v>30</v>
      </c>
      <c r="C51" s="116" t="s">
        <v>45</v>
      </c>
      <c r="D51" s="117"/>
      <c r="E51" s="8"/>
    </row>
    <row r="52" spans="1:5" ht="25.5">
      <c r="A52" s="199"/>
      <c r="B52" s="159" t="s">
        <v>31</v>
      </c>
      <c r="C52" s="116" t="s">
        <v>45</v>
      </c>
      <c r="D52" s="117"/>
      <c r="E52" s="8"/>
    </row>
    <row r="53" spans="1:5" ht="24" customHeight="1">
      <c r="A53" s="202"/>
      <c r="B53" s="159" t="s">
        <v>32</v>
      </c>
      <c r="C53" s="116" t="s">
        <v>45</v>
      </c>
      <c r="D53" s="117"/>
      <c r="E53" s="8"/>
    </row>
    <row r="54" spans="1:8" ht="25.5">
      <c r="A54" s="198" t="s">
        <v>57</v>
      </c>
      <c r="B54" s="2" t="s">
        <v>204</v>
      </c>
      <c r="C54" s="73" t="s">
        <v>17</v>
      </c>
      <c r="D54" s="117">
        <v>70799.3</v>
      </c>
      <c r="E54" s="8">
        <v>116</v>
      </c>
      <c r="H54" s="143"/>
    </row>
    <row r="55" spans="1:5" ht="12.75">
      <c r="A55" s="199"/>
      <c r="B55" s="203" t="s">
        <v>84</v>
      </c>
      <c r="C55" s="204"/>
      <c r="D55" s="204"/>
      <c r="E55" s="205"/>
    </row>
    <row r="56" spans="1:5" ht="12.75">
      <c r="A56" s="199"/>
      <c r="B56" s="135" t="s">
        <v>25</v>
      </c>
      <c r="C56" s="73" t="s">
        <v>17</v>
      </c>
      <c r="D56" s="117"/>
      <c r="E56" s="8"/>
    </row>
    <row r="57" spans="1:5" ht="12.75">
      <c r="A57" s="199"/>
      <c r="B57" s="135" t="s">
        <v>26</v>
      </c>
      <c r="C57" s="73" t="s">
        <v>17</v>
      </c>
      <c r="D57" s="117"/>
      <c r="E57" s="8"/>
    </row>
    <row r="58" spans="1:8" ht="12.75">
      <c r="A58" s="199"/>
      <c r="B58" s="135" t="s">
        <v>20</v>
      </c>
      <c r="C58" s="73" t="s">
        <v>17</v>
      </c>
      <c r="D58" s="117"/>
      <c r="E58" s="8"/>
      <c r="H58" s="143"/>
    </row>
    <row r="59" spans="1:5" ht="12.75" customHeight="1">
      <c r="A59" s="199"/>
      <c r="B59" s="135" t="s">
        <v>27</v>
      </c>
      <c r="C59" s="73" t="s">
        <v>17</v>
      </c>
      <c r="D59" s="117"/>
      <c r="E59" s="8"/>
    </row>
    <row r="60" spans="1:5" ht="12.75">
      <c r="A60" s="199"/>
      <c r="B60" s="135" t="s">
        <v>19</v>
      </c>
      <c r="C60" s="73" t="s">
        <v>17</v>
      </c>
      <c r="D60" s="117"/>
      <c r="E60" s="8"/>
    </row>
    <row r="61" spans="1:5" ht="36.75" customHeight="1">
      <c r="A61" s="199"/>
      <c r="B61" s="135" t="s">
        <v>28</v>
      </c>
      <c r="C61" s="73" t="s">
        <v>17</v>
      </c>
      <c r="D61" s="117"/>
      <c r="E61" s="8"/>
    </row>
    <row r="62" spans="1:8" ht="12.75">
      <c r="A62" s="199"/>
      <c r="B62" s="135" t="s">
        <v>277</v>
      </c>
      <c r="C62" s="73" t="s">
        <v>17</v>
      </c>
      <c r="D62" s="117">
        <v>60819.8</v>
      </c>
      <c r="E62" s="8">
        <v>113.2</v>
      </c>
      <c r="H62" s="143"/>
    </row>
    <row r="63" spans="1:8" ht="12.75">
      <c r="A63" s="199"/>
      <c r="B63" s="135" t="s">
        <v>24</v>
      </c>
      <c r="C63" s="73" t="s">
        <v>17</v>
      </c>
      <c r="D63" s="117">
        <v>47997.5</v>
      </c>
      <c r="E63" s="8">
        <v>108.4</v>
      </c>
      <c r="H63" s="143"/>
    </row>
    <row r="64" spans="1:5" ht="12.75">
      <c r="A64" s="199"/>
      <c r="B64" s="135" t="s">
        <v>30</v>
      </c>
      <c r="C64" s="73" t="s">
        <v>17</v>
      </c>
      <c r="D64" s="117"/>
      <c r="E64" s="8"/>
    </row>
    <row r="65" spans="1:5" ht="25.5">
      <c r="A65" s="199"/>
      <c r="B65" s="135" t="s">
        <v>31</v>
      </c>
      <c r="C65" s="73" t="s">
        <v>17</v>
      </c>
      <c r="D65" s="117"/>
      <c r="E65" s="8"/>
    </row>
    <row r="66" spans="1:5" ht="26.25" thickBot="1">
      <c r="A66" s="200"/>
      <c r="B66" s="155" t="s">
        <v>32</v>
      </c>
      <c r="C66" s="77" t="s">
        <v>17</v>
      </c>
      <c r="D66" s="119"/>
      <c r="E66" s="120"/>
    </row>
    <row r="67" spans="1:5" ht="15.75" customHeight="1" thickBot="1">
      <c r="A67" s="229" t="s">
        <v>293</v>
      </c>
      <c r="B67" s="230"/>
      <c r="C67" s="230"/>
      <c r="D67" s="230"/>
      <c r="E67" s="231"/>
    </row>
    <row r="68" spans="1:5" ht="66.75" customHeight="1">
      <c r="A68" s="201" t="s">
        <v>50</v>
      </c>
      <c r="B68" s="134" t="s">
        <v>92</v>
      </c>
      <c r="C68" s="71" t="s">
        <v>58</v>
      </c>
      <c r="D68" s="118">
        <v>6241671.8</v>
      </c>
      <c r="E68" s="72">
        <v>135.4</v>
      </c>
    </row>
    <row r="69" spans="1:5" ht="12.75">
      <c r="A69" s="199"/>
      <c r="B69" s="135" t="s">
        <v>20</v>
      </c>
      <c r="C69" s="73" t="s">
        <v>58</v>
      </c>
      <c r="D69" s="117"/>
      <c r="E69" s="8"/>
    </row>
    <row r="70" spans="1:5" ht="12.75">
      <c r="A70" s="199"/>
      <c r="B70" s="135" t="s">
        <v>276</v>
      </c>
      <c r="C70" s="73" t="s">
        <v>58</v>
      </c>
      <c r="D70" s="117"/>
      <c r="E70" s="8"/>
    </row>
    <row r="71" spans="1:5" ht="12.75">
      <c r="A71" s="199"/>
      <c r="B71" s="135" t="s">
        <v>277</v>
      </c>
      <c r="C71" s="73" t="s">
        <v>58</v>
      </c>
      <c r="D71" s="117">
        <v>153924</v>
      </c>
      <c r="E71" s="8">
        <v>490.3</v>
      </c>
    </row>
    <row r="72" spans="1:5" ht="12.75">
      <c r="A72" s="199"/>
      <c r="B72" s="135" t="s">
        <v>24</v>
      </c>
      <c r="C72" s="73" t="s">
        <v>58</v>
      </c>
      <c r="D72" s="117">
        <v>5906</v>
      </c>
      <c r="E72" s="8">
        <v>90.6</v>
      </c>
    </row>
    <row r="73" spans="1:5" ht="23.25" customHeight="1">
      <c r="A73" s="202"/>
      <c r="B73" s="135" t="s">
        <v>31</v>
      </c>
      <c r="C73" s="136" t="s">
        <v>58</v>
      </c>
      <c r="D73" s="117"/>
      <c r="E73" s="8"/>
    </row>
    <row r="74" spans="1:5" ht="37.5" customHeight="1">
      <c r="A74" s="198" t="s">
        <v>59</v>
      </c>
      <c r="B74" s="121" t="s">
        <v>194</v>
      </c>
      <c r="C74" s="116" t="s">
        <v>86</v>
      </c>
      <c r="D74" s="117"/>
      <c r="E74" s="8"/>
    </row>
    <row r="75" spans="1:5" ht="21.75" customHeight="1">
      <c r="A75" s="199"/>
      <c r="B75" s="121"/>
      <c r="C75" s="116"/>
      <c r="D75" s="117"/>
      <c r="E75" s="8"/>
    </row>
    <row r="76" spans="1:5" ht="23.25" customHeight="1" thickBot="1">
      <c r="A76" s="200"/>
      <c r="B76" s="122"/>
      <c r="C76" s="123"/>
      <c r="D76" s="119"/>
      <c r="E76" s="120"/>
    </row>
    <row r="77" spans="1:7" s="74" customFormat="1" ht="14.25" customHeight="1" thickBot="1">
      <c r="A77" s="239" t="s">
        <v>340</v>
      </c>
      <c r="B77" s="240"/>
      <c r="C77" s="240"/>
      <c r="D77" s="240"/>
      <c r="E77" s="241"/>
      <c r="G77" s="1"/>
    </row>
    <row r="78" spans="1:5" ht="25.5">
      <c r="A78" s="201" t="s">
        <v>60</v>
      </c>
      <c r="B78" s="172" t="s">
        <v>93</v>
      </c>
      <c r="C78" s="71" t="s">
        <v>58</v>
      </c>
      <c r="D78" s="118"/>
      <c r="E78" s="72"/>
    </row>
    <row r="79" spans="1:5" ht="12.75">
      <c r="A79" s="199"/>
      <c r="B79" s="232" t="s">
        <v>85</v>
      </c>
      <c r="C79" s="233"/>
      <c r="D79" s="233"/>
      <c r="E79" s="234"/>
    </row>
    <row r="80" spans="1:5" ht="12.75">
      <c r="A80" s="199"/>
      <c r="B80" s="173" t="s">
        <v>6</v>
      </c>
      <c r="C80" s="73" t="s">
        <v>58</v>
      </c>
      <c r="D80" s="117"/>
      <c r="E80" s="8"/>
    </row>
    <row r="81" spans="1:5" ht="13.5" thickBot="1">
      <c r="A81" s="202"/>
      <c r="B81" s="173" t="s">
        <v>7</v>
      </c>
      <c r="C81" s="73" t="s">
        <v>58</v>
      </c>
      <c r="D81" s="117"/>
      <c r="E81" s="8"/>
    </row>
    <row r="82" spans="1:5" s="75" customFormat="1" ht="27" customHeight="1">
      <c r="A82" s="223" t="s">
        <v>61</v>
      </c>
      <c r="B82" s="172" t="s">
        <v>8</v>
      </c>
      <c r="C82" s="172"/>
      <c r="D82" s="172"/>
      <c r="E82" s="172"/>
    </row>
    <row r="83" spans="1:5" s="75" customFormat="1" ht="12" customHeight="1">
      <c r="A83" s="224"/>
      <c r="B83" s="174" t="s">
        <v>9</v>
      </c>
      <c r="C83" s="175" t="s">
        <v>86</v>
      </c>
      <c r="D83" s="174"/>
      <c r="E83" s="176"/>
    </row>
    <row r="84" spans="1:5" s="75" customFormat="1" ht="12.75">
      <c r="A84" s="224"/>
      <c r="B84" s="174" t="s">
        <v>10</v>
      </c>
      <c r="C84" s="175" t="s">
        <v>86</v>
      </c>
      <c r="D84" s="174"/>
      <c r="E84" s="176"/>
    </row>
    <row r="85" spans="1:5" s="75" customFormat="1" ht="12" customHeight="1">
      <c r="A85" s="224"/>
      <c r="B85" s="174" t="s">
        <v>14</v>
      </c>
      <c r="C85" s="175" t="s">
        <v>86</v>
      </c>
      <c r="D85" s="174"/>
      <c r="E85" s="176"/>
    </row>
    <row r="86" spans="1:5" s="75" customFormat="1" ht="11.25" customHeight="1">
      <c r="A86" s="224"/>
      <c r="B86" s="174" t="s">
        <v>13</v>
      </c>
      <c r="C86" s="175" t="s">
        <v>86</v>
      </c>
      <c r="D86" s="174"/>
      <c r="E86" s="176"/>
    </row>
    <row r="87" spans="1:5" s="75" customFormat="1" ht="10.5" customHeight="1">
      <c r="A87" s="224"/>
      <c r="B87" s="174" t="s">
        <v>11</v>
      </c>
      <c r="C87" s="175" t="s">
        <v>16</v>
      </c>
      <c r="D87" s="174"/>
      <c r="E87" s="176"/>
    </row>
    <row r="88" spans="1:5" s="75" customFormat="1" ht="12" customHeight="1" thickBot="1">
      <c r="A88" s="225"/>
      <c r="B88" s="174" t="s">
        <v>12</v>
      </c>
      <c r="C88" s="175" t="s">
        <v>15</v>
      </c>
      <c r="D88" s="174"/>
      <c r="E88" s="176"/>
    </row>
    <row r="89" spans="1:8" ht="15.75" customHeight="1" thickBot="1">
      <c r="A89" s="229" t="s">
        <v>341</v>
      </c>
      <c r="B89" s="230"/>
      <c r="C89" s="230"/>
      <c r="D89" s="230"/>
      <c r="E89" s="231"/>
      <c r="G89" s="75"/>
      <c r="H89" s="75"/>
    </row>
    <row r="90" spans="1:8" ht="12.75">
      <c r="A90" s="290" t="s">
        <v>196</v>
      </c>
      <c r="B90" s="291" t="s">
        <v>64</v>
      </c>
      <c r="C90" s="71" t="s">
        <v>18</v>
      </c>
      <c r="D90" s="118">
        <v>1595543</v>
      </c>
      <c r="E90" s="72">
        <v>173</v>
      </c>
      <c r="G90" s="75"/>
      <c r="H90" s="75"/>
    </row>
    <row r="91" spans="1:8" ht="12.75">
      <c r="A91" s="192" t="s">
        <v>51</v>
      </c>
      <c r="B91" s="178" t="s">
        <v>65</v>
      </c>
      <c r="C91" s="73" t="s">
        <v>18</v>
      </c>
      <c r="D91" s="117"/>
      <c r="E91" s="8"/>
      <c r="G91" s="75"/>
      <c r="H91" s="75"/>
    </row>
    <row r="92" spans="1:8" ht="13.5" thickBot="1">
      <c r="A92" s="292" t="s">
        <v>63</v>
      </c>
      <c r="B92" s="293" t="s">
        <v>66</v>
      </c>
      <c r="C92" s="77" t="s">
        <v>18</v>
      </c>
      <c r="D92" s="119"/>
      <c r="E92" s="120"/>
      <c r="G92" s="75"/>
      <c r="H92" s="75"/>
    </row>
    <row r="93" spans="1:8" s="133" customFormat="1" ht="15.75" customHeight="1" thickBot="1">
      <c r="A93" s="229" t="s">
        <v>337</v>
      </c>
      <c r="B93" s="230"/>
      <c r="C93" s="230"/>
      <c r="D93" s="230"/>
      <c r="E93" s="231"/>
      <c r="G93" s="75"/>
      <c r="H93" s="75"/>
    </row>
    <row r="94" spans="1:8" ht="12.75">
      <c r="A94" s="201" t="s">
        <v>52</v>
      </c>
      <c r="B94" s="160" t="s">
        <v>205</v>
      </c>
      <c r="C94" s="161" t="s">
        <v>62</v>
      </c>
      <c r="D94" s="162">
        <v>287156</v>
      </c>
      <c r="E94" s="163">
        <v>190.8</v>
      </c>
      <c r="G94" s="75"/>
      <c r="H94" s="75"/>
    </row>
    <row r="95" spans="1:8" ht="12.75">
      <c r="A95" s="199"/>
      <c r="B95" s="226" t="s">
        <v>87</v>
      </c>
      <c r="C95" s="227"/>
      <c r="D95" s="227"/>
      <c r="E95" s="228"/>
      <c r="G95" s="75"/>
      <c r="H95" s="75"/>
    </row>
    <row r="96" spans="1:8" ht="12.75">
      <c r="A96" s="199"/>
      <c r="B96" s="164" t="s">
        <v>25</v>
      </c>
      <c r="C96" s="165" t="s">
        <v>18</v>
      </c>
      <c r="D96" s="137"/>
      <c r="E96" s="166"/>
      <c r="G96" s="75"/>
      <c r="H96" s="75"/>
    </row>
    <row r="97" spans="1:8" ht="12.75">
      <c r="A97" s="199"/>
      <c r="B97" s="167" t="s">
        <v>26</v>
      </c>
      <c r="C97" s="73" t="s">
        <v>18</v>
      </c>
      <c r="D97" s="117"/>
      <c r="E97" s="8"/>
      <c r="G97" s="133"/>
      <c r="H97" s="143"/>
    </row>
    <row r="98" spans="1:8" ht="12.75">
      <c r="A98" s="199"/>
      <c r="B98" s="167" t="s">
        <v>20</v>
      </c>
      <c r="C98" s="73" t="s">
        <v>18</v>
      </c>
      <c r="D98" s="117"/>
      <c r="E98" s="8"/>
      <c r="G98" s="133"/>
      <c r="H98" s="143"/>
    </row>
    <row r="99" spans="1:8" ht="25.5" customHeight="1">
      <c r="A99" s="199"/>
      <c r="B99" s="167" t="s">
        <v>27</v>
      </c>
      <c r="C99" s="73" t="s">
        <v>18</v>
      </c>
      <c r="D99" s="117"/>
      <c r="E99" s="8"/>
      <c r="G99" s="133"/>
      <c r="H99" s="143"/>
    </row>
    <row r="100" spans="1:8" ht="12.75">
      <c r="A100" s="199"/>
      <c r="B100" s="167" t="s">
        <v>19</v>
      </c>
      <c r="C100" s="73" t="s">
        <v>18</v>
      </c>
      <c r="D100" s="117"/>
      <c r="E100" s="8"/>
      <c r="G100" s="133"/>
      <c r="H100" s="143"/>
    </row>
    <row r="101" spans="1:8" ht="37.5" customHeight="1">
      <c r="A101" s="199"/>
      <c r="B101" s="167" t="s">
        <v>28</v>
      </c>
      <c r="C101" s="73" t="s">
        <v>18</v>
      </c>
      <c r="D101" s="117"/>
      <c r="E101" s="8"/>
      <c r="G101" s="133"/>
      <c r="H101" s="143"/>
    </row>
    <row r="102" spans="1:8" ht="12.75">
      <c r="A102" s="199"/>
      <c r="B102" s="167" t="s">
        <v>29</v>
      </c>
      <c r="C102" s="73" t="s">
        <v>18</v>
      </c>
      <c r="D102" s="117"/>
      <c r="E102" s="8"/>
      <c r="G102" s="133"/>
      <c r="H102" s="143"/>
    </row>
    <row r="103" spans="1:8" ht="12.75">
      <c r="A103" s="199"/>
      <c r="B103" s="135" t="s">
        <v>24</v>
      </c>
      <c r="C103" s="73" t="s">
        <v>18</v>
      </c>
      <c r="D103" s="168">
        <v>9073</v>
      </c>
      <c r="E103" s="8">
        <v>39.7</v>
      </c>
      <c r="G103" s="133"/>
      <c r="H103" s="143"/>
    </row>
    <row r="104" spans="1:8" ht="12.75">
      <c r="A104" s="199"/>
      <c r="B104" s="135" t="s">
        <v>30</v>
      </c>
      <c r="C104" s="73" t="s">
        <v>18</v>
      </c>
      <c r="D104" s="168"/>
      <c r="E104" s="8"/>
      <c r="G104" s="133"/>
      <c r="H104" s="143"/>
    </row>
    <row r="105" spans="1:8" ht="25.5">
      <c r="A105" s="199"/>
      <c r="B105" s="135" t="s">
        <v>31</v>
      </c>
      <c r="C105" s="73" t="s">
        <v>18</v>
      </c>
      <c r="D105" s="168"/>
      <c r="E105" s="8"/>
      <c r="G105" s="133"/>
      <c r="H105" s="143"/>
    </row>
    <row r="106" spans="1:8" ht="26.25" thickBot="1">
      <c r="A106" s="202"/>
      <c r="B106" s="169" t="s">
        <v>32</v>
      </c>
      <c r="C106" s="73" t="s">
        <v>18</v>
      </c>
      <c r="D106" s="168"/>
      <c r="E106" s="8"/>
      <c r="G106" s="133"/>
      <c r="H106" s="143"/>
    </row>
    <row r="107" spans="1:8" ht="24" customHeight="1">
      <c r="A107" s="198" t="s">
        <v>53</v>
      </c>
      <c r="B107" s="2" t="s">
        <v>212</v>
      </c>
      <c r="C107" s="73" t="s">
        <v>18</v>
      </c>
      <c r="D107" s="162">
        <v>287156</v>
      </c>
      <c r="E107" s="163">
        <v>190.8</v>
      </c>
      <c r="G107" s="133"/>
      <c r="H107" s="143"/>
    </row>
    <row r="108" spans="1:8" ht="12.75">
      <c r="A108" s="199"/>
      <c r="B108" s="203" t="s">
        <v>84</v>
      </c>
      <c r="C108" s="204"/>
      <c r="D108" s="204"/>
      <c r="E108" s="205"/>
      <c r="G108" s="133"/>
      <c r="H108" s="143"/>
    </row>
    <row r="109" spans="1:8" ht="12.75">
      <c r="A109" s="199"/>
      <c r="B109" s="2" t="s">
        <v>156</v>
      </c>
      <c r="C109" s="73" t="s">
        <v>18</v>
      </c>
      <c r="D109" s="117">
        <v>2549</v>
      </c>
      <c r="E109" s="8"/>
      <c r="G109" s="133"/>
      <c r="H109" s="143"/>
    </row>
    <row r="110" spans="1:8" ht="12" customHeight="1">
      <c r="A110" s="199"/>
      <c r="B110" s="2" t="s">
        <v>157</v>
      </c>
      <c r="C110" s="73" t="s">
        <v>18</v>
      </c>
      <c r="D110" s="48">
        <v>11965</v>
      </c>
      <c r="E110" s="8">
        <v>113</v>
      </c>
      <c r="G110" s="133"/>
      <c r="H110" s="143"/>
    </row>
    <row r="111" spans="1:8" ht="12" customHeight="1">
      <c r="A111" s="199"/>
      <c r="B111" s="2" t="s">
        <v>158</v>
      </c>
      <c r="C111" s="73" t="s">
        <v>18</v>
      </c>
      <c r="D111" s="48"/>
      <c r="E111" s="8"/>
      <c r="G111" s="133"/>
      <c r="H111" s="143"/>
    </row>
    <row r="112" spans="1:8" ht="11.25" customHeight="1">
      <c r="A112" s="199"/>
      <c r="B112" s="2" t="s">
        <v>210</v>
      </c>
      <c r="C112" s="73" t="s">
        <v>18</v>
      </c>
      <c r="D112" s="48">
        <v>257786</v>
      </c>
      <c r="E112" s="8">
        <v>1222.4</v>
      </c>
      <c r="G112" s="133"/>
      <c r="H112" s="143"/>
    </row>
    <row r="113" spans="1:8" ht="12" customHeight="1">
      <c r="A113" s="202"/>
      <c r="B113" s="2" t="s">
        <v>159</v>
      </c>
      <c r="C113" s="73" t="s">
        <v>18</v>
      </c>
      <c r="D113" s="48">
        <v>166</v>
      </c>
      <c r="E113" s="8"/>
      <c r="G113" s="133"/>
      <c r="H113" s="143"/>
    </row>
    <row r="114" spans="1:8" ht="12" customHeight="1">
      <c r="A114" s="78" t="s">
        <v>67</v>
      </c>
      <c r="B114" s="153" t="s">
        <v>155</v>
      </c>
      <c r="C114" s="73" t="s">
        <v>18</v>
      </c>
      <c r="D114" s="125"/>
      <c r="E114" s="170"/>
      <c r="G114" s="133"/>
      <c r="H114" s="143"/>
    </row>
    <row r="115" spans="1:8" ht="14.25" customHeight="1">
      <c r="A115" s="78" t="s">
        <v>153</v>
      </c>
      <c r="B115" s="117" t="s">
        <v>39</v>
      </c>
      <c r="C115" s="116" t="s">
        <v>338</v>
      </c>
      <c r="D115" s="125"/>
      <c r="E115" s="170"/>
      <c r="G115" s="133"/>
      <c r="H115" s="143"/>
    </row>
    <row r="116" spans="1:8" ht="13.5" customHeight="1" thickBot="1">
      <c r="A116" s="171" t="s">
        <v>206</v>
      </c>
      <c r="B116" s="2" t="s">
        <v>40</v>
      </c>
      <c r="C116" s="116" t="s">
        <v>209</v>
      </c>
      <c r="D116" s="138"/>
      <c r="E116" s="170"/>
      <c r="G116" s="133"/>
      <c r="H116" s="143"/>
    </row>
    <row r="117" spans="1:8" ht="15.75" customHeight="1" thickBot="1">
      <c r="A117" s="214" t="s">
        <v>335</v>
      </c>
      <c r="B117" s="215"/>
      <c r="C117" s="215"/>
      <c r="D117" s="215"/>
      <c r="E117" s="216"/>
      <c r="G117" s="133"/>
      <c r="H117" s="143"/>
    </row>
    <row r="118" spans="1:8" ht="32.25" customHeight="1">
      <c r="A118" s="201" t="s">
        <v>237</v>
      </c>
      <c r="B118" s="151" t="s">
        <v>225</v>
      </c>
      <c r="C118" s="136" t="s">
        <v>18</v>
      </c>
      <c r="D118" s="48">
        <v>1420031</v>
      </c>
      <c r="E118" s="7">
        <v>266.7</v>
      </c>
      <c r="G118" s="133"/>
      <c r="H118" s="143"/>
    </row>
    <row r="119" spans="1:8" ht="12.75">
      <c r="A119" s="199"/>
      <c r="B119" s="203" t="s">
        <v>207</v>
      </c>
      <c r="C119" s="204"/>
      <c r="D119" s="204"/>
      <c r="E119" s="205"/>
      <c r="G119" s="133"/>
      <c r="H119" s="143"/>
    </row>
    <row r="120" spans="1:8" ht="12.75">
      <c r="A120" s="199"/>
      <c r="B120" s="2" t="s">
        <v>20</v>
      </c>
      <c r="C120" s="73" t="s">
        <v>18</v>
      </c>
      <c r="D120" s="117"/>
      <c r="E120" s="8"/>
      <c r="G120" s="133"/>
      <c r="H120" s="143"/>
    </row>
    <row r="121" spans="1:8" ht="12.75">
      <c r="A121" s="199"/>
      <c r="B121" s="2" t="s">
        <v>21</v>
      </c>
      <c r="C121" s="73" t="s">
        <v>18</v>
      </c>
      <c r="D121" s="117"/>
      <c r="E121" s="8"/>
      <c r="G121" s="133"/>
      <c r="H121" s="143"/>
    </row>
    <row r="122" spans="1:8" ht="12.75">
      <c r="A122" s="202"/>
      <c r="B122" s="2" t="s">
        <v>19</v>
      </c>
      <c r="C122" s="73" t="s">
        <v>18</v>
      </c>
      <c r="D122" s="117"/>
      <c r="E122" s="8"/>
      <c r="G122" s="133"/>
      <c r="H122" s="143"/>
    </row>
    <row r="123" spans="1:8" ht="12.75">
      <c r="A123" s="198" t="s">
        <v>238</v>
      </c>
      <c r="B123" s="211" t="s">
        <v>78</v>
      </c>
      <c r="C123" s="212"/>
      <c r="D123" s="212"/>
      <c r="E123" s="213"/>
      <c r="G123" s="133"/>
      <c r="H123" s="143"/>
    </row>
    <row r="124" spans="1:8" ht="12.75">
      <c r="A124" s="199"/>
      <c r="B124" s="2" t="s">
        <v>227</v>
      </c>
      <c r="C124" s="73" t="s">
        <v>79</v>
      </c>
      <c r="D124" s="117"/>
      <c r="E124" s="80"/>
      <c r="G124" s="133"/>
      <c r="H124" s="143"/>
    </row>
    <row r="125" spans="1:8" ht="12.75">
      <c r="A125" s="199"/>
      <c r="B125" s="2" t="s">
        <v>226</v>
      </c>
      <c r="C125" s="73" t="s">
        <v>79</v>
      </c>
      <c r="D125" s="152"/>
      <c r="E125" s="80"/>
      <c r="G125" s="133"/>
      <c r="H125" s="143"/>
    </row>
    <row r="126" spans="1:8" ht="12.75" customHeight="1" thickBot="1">
      <c r="A126" s="200"/>
      <c r="B126" s="153" t="s">
        <v>251</v>
      </c>
      <c r="C126" s="154" t="s">
        <v>79</v>
      </c>
      <c r="D126" s="125"/>
      <c r="E126" s="126"/>
      <c r="G126" s="133"/>
      <c r="H126" s="143"/>
    </row>
    <row r="127" spans="1:8" ht="34.5" customHeight="1" thickBot="1">
      <c r="A127" s="214" t="s">
        <v>214</v>
      </c>
      <c r="B127" s="215"/>
      <c r="C127" s="215"/>
      <c r="D127" s="215"/>
      <c r="E127" s="216"/>
      <c r="G127" s="133"/>
      <c r="H127" s="143"/>
    </row>
    <row r="128" spans="1:8" ht="15" customHeight="1">
      <c r="A128" s="201" t="s">
        <v>68</v>
      </c>
      <c r="B128" s="82" t="s">
        <v>234</v>
      </c>
      <c r="C128" s="71" t="s">
        <v>18</v>
      </c>
      <c r="D128" s="83">
        <f>D130+D137+D143</f>
        <v>97030.13</v>
      </c>
      <c r="E128" s="72">
        <v>139</v>
      </c>
      <c r="G128" s="133"/>
      <c r="H128" s="143"/>
    </row>
    <row r="129" spans="1:8" ht="12.75">
      <c r="A129" s="208"/>
      <c r="B129" s="217" t="s">
        <v>84</v>
      </c>
      <c r="C129" s="218"/>
      <c r="D129" s="218"/>
      <c r="E129" s="219"/>
      <c r="G129" s="133"/>
      <c r="H129" s="143"/>
    </row>
    <row r="130" spans="1:8" ht="12.75">
      <c r="A130" s="208"/>
      <c r="B130" s="84" t="s">
        <v>218</v>
      </c>
      <c r="C130" s="73" t="s">
        <v>18</v>
      </c>
      <c r="D130" s="48">
        <f>SUM(D132:D136)</f>
        <v>56885.850000000006</v>
      </c>
      <c r="E130" s="80">
        <v>130.1526917535654</v>
      </c>
      <c r="G130" s="133"/>
      <c r="H130" s="143"/>
    </row>
    <row r="131" spans="1:8" ht="12.75">
      <c r="A131" s="208"/>
      <c r="B131" s="2" t="s">
        <v>84</v>
      </c>
      <c r="C131" s="73"/>
      <c r="D131" s="48"/>
      <c r="E131" s="80"/>
      <c r="G131" s="133"/>
      <c r="H131" s="143"/>
    </row>
    <row r="132" spans="1:8" ht="12.75">
      <c r="A132" s="208"/>
      <c r="B132" s="2" t="s">
        <v>233</v>
      </c>
      <c r="C132" s="73" t="s">
        <v>18</v>
      </c>
      <c r="D132" s="48">
        <v>30936.99</v>
      </c>
      <c r="E132" s="80">
        <v>142.41418756401552</v>
      </c>
      <c r="G132" s="133"/>
      <c r="H132" s="143"/>
    </row>
    <row r="133" spans="1:8" ht="12.75" customHeight="1">
      <c r="A133" s="208"/>
      <c r="B133" s="2" t="s">
        <v>216</v>
      </c>
      <c r="C133" s="73" t="s">
        <v>18</v>
      </c>
      <c r="D133" s="48">
        <v>124.2</v>
      </c>
      <c r="E133" s="80">
        <v>197.17415462771868</v>
      </c>
      <c r="G133" s="133"/>
      <c r="H133" s="143"/>
    </row>
    <row r="134" spans="1:8" ht="12.75">
      <c r="A134" s="208"/>
      <c r="B134" s="2" t="s">
        <v>22</v>
      </c>
      <c r="C134" s="73" t="s">
        <v>18</v>
      </c>
      <c r="D134" s="48">
        <v>22848.4</v>
      </c>
      <c r="E134" s="80">
        <v>117.38715401759339</v>
      </c>
      <c r="G134" s="133"/>
      <c r="H134" s="143"/>
    </row>
    <row r="135" spans="1:8" ht="11.25" customHeight="1">
      <c r="A135" s="208"/>
      <c r="B135" s="2" t="s">
        <v>219</v>
      </c>
      <c r="C135" s="73" t="s">
        <v>18</v>
      </c>
      <c r="D135" s="48">
        <v>2976.26</v>
      </c>
      <c r="E135" s="80">
        <v>121.15214745403256</v>
      </c>
      <c r="G135" s="133"/>
      <c r="H135" s="143"/>
    </row>
    <row r="136" spans="1:8" ht="27" customHeight="1">
      <c r="A136" s="208"/>
      <c r="B136" s="2" t="s">
        <v>235</v>
      </c>
      <c r="C136" s="73" t="s">
        <v>18</v>
      </c>
      <c r="D136" s="48"/>
      <c r="E136" s="80"/>
      <c r="G136" s="133"/>
      <c r="H136" s="143"/>
    </row>
    <row r="137" spans="1:8" ht="15" customHeight="1">
      <c r="A137" s="208"/>
      <c r="B137" s="84" t="s">
        <v>220</v>
      </c>
      <c r="C137" s="73" t="s">
        <v>18</v>
      </c>
      <c r="D137" s="48">
        <f>SUM(D138:D142)</f>
        <v>4847.12</v>
      </c>
      <c r="E137" s="80">
        <v>127.08490645188355</v>
      </c>
      <c r="G137" s="133"/>
      <c r="H137" s="143"/>
    </row>
    <row r="138" spans="1:8" ht="27" customHeight="1">
      <c r="A138" s="208"/>
      <c r="B138" s="2" t="s">
        <v>215</v>
      </c>
      <c r="C138" s="73" t="s">
        <v>18</v>
      </c>
      <c r="D138" s="48">
        <v>2146.91</v>
      </c>
      <c r="E138" s="80">
        <v>87.50932398557075</v>
      </c>
      <c r="G138" s="133"/>
      <c r="H138" s="143"/>
    </row>
    <row r="139" spans="1:8" ht="27" customHeight="1">
      <c r="A139" s="208"/>
      <c r="B139" s="85" t="s">
        <v>88</v>
      </c>
      <c r="C139" s="73" t="s">
        <v>18</v>
      </c>
      <c r="D139" s="48">
        <v>1101.32</v>
      </c>
      <c r="E139" s="145">
        <v>95.03313544111555</v>
      </c>
      <c r="G139" s="133"/>
      <c r="H139" s="143"/>
    </row>
    <row r="140" spans="1:8" ht="27" customHeight="1">
      <c r="A140" s="208"/>
      <c r="B140" s="86" t="s">
        <v>69</v>
      </c>
      <c r="C140" s="73" t="s">
        <v>18</v>
      </c>
      <c r="D140" s="48">
        <v>1280</v>
      </c>
      <c r="E140" s="126"/>
      <c r="G140" s="133"/>
      <c r="H140" s="143"/>
    </row>
    <row r="141" spans="1:8" ht="15.75" customHeight="1">
      <c r="A141" s="208"/>
      <c r="B141" s="1" t="s">
        <v>222</v>
      </c>
      <c r="C141" s="73" t="s">
        <v>18</v>
      </c>
      <c r="D141" s="48">
        <v>318.89</v>
      </c>
      <c r="E141" s="126">
        <v>226.1631205673759</v>
      </c>
      <c r="G141" s="133"/>
      <c r="H141" s="143"/>
    </row>
    <row r="142" spans="1:8" ht="12.75">
      <c r="A142" s="208"/>
      <c r="B142" s="87" t="s">
        <v>70</v>
      </c>
      <c r="C142" s="73" t="s">
        <v>18</v>
      </c>
      <c r="D142" s="88"/>
      <c r="E142" s="80"/>
      <c r="G142" s="133"/>
      <c r="H142" s="143"/>
    </row>
    <row r="143" spans="1:8" ht="28.5" customHeight="1">
      <c r="A143" s="208"/>
      <c r="B143" s="87" t="s">
        <v>224</v>
      </c>
      <c r="C143" s="73" t="s">
        <v>18</v>
      </c>
      <c r="D143" s="48">
        <v>35297.16</v>
      </c>
      <c r="E143" s="144">
        <v>158.27563430812964</v>
      </c>
      <c r="G143" s="133"/>
      <c r="H143" s="143"/>
    </row>
    <row r="144" spans="1:8" ht="11.25" customHeight="1">
      <c r="A144" s="198" t="s">
        <v>77</v>
      </c>
      <c r="B144" s="89" t="s">
        <v>94</v>
      </c>
      <c r="C144" s="73" t="s">
        <v>18</v>
      </c>
      <c r="D144" s="48">
        <f>SUM(D145:D158)</f>
        <v>90387.67</v>
      </c>
      <c r="E144" s="80">
        <v>117.98623027736028</v>
      </c>
      <c r="G144" s="133"/>
      <c r="H144" s="143"/>
    </row>
    <row r="145" spans="1:8" ht="12" customHeight="1">
      <c r="A145" s="208"/>
      <c r="B145" s="2" t="s">
        <v>23</v>
      </c>
      <c r="C145" s="73" t="s">
        <v>18</v>
      </c>
      <c r="D145" s="48">
        <v>18915.97</v>
      </c>
      <c r="E145" s="80">
        <v>113.55793619109653</v>
      </c>
      <c r="G145" s="133"/>
      <c r="H145" s="143"/>
    </row>
    <row r="146" spans="1:8" ht="12" customHeight="1">
      <c r="A146" s="208"/>
      <c r="B146" s="90" t="s">
        <v>168</v>
      </c>
      <c r="C146" s="73" t="s">
        <v>18</v>
      </c>
      <c r="D146" s="48">
        <v>299.6</v>
      </c>
      <c r="E146" s="80">
        <v>100.73974445191662</v>
      </c>
      <c r="G146" s="133"/>
      <c r="H146" s="143"/>
    </row>
    <row r="147" spans="1:8" ht="25.5" customHeight="1">
      <c r="A147" s="208"/>
      <c r="B147" s="91" t="s">
        <v>169</v>
      </c>
      <c r="C147" s="73" t="s">
        <v>18</v>
      </c>
      <c r="D147" s="48">
        <v>469.28</v>
      </c>
      <c r="E147" s="80">
        <v>129.24263288350315</v>
      </c>
      <c r="G147" s="133"/>
      <c r="H147" s="143"/>
    </row>
    <row r="148" spans="1:8" ht="12" customHeight="1">
      <c r="A148" s="208"/>
      <c r="B148" s="90" t="s">
        <v>170</v>
      </c>
      <c r="C148" s="73" t="s">
        <v>18</v>
      </c>
      <c r="D148" s="48">
        <v>9103.99</v>
      </c>
      <c r="E148" s="80">
        <v>92.46055644985196</v>
      </c>
      <c r="G148" s="133"/>
      <c r="H148" s="143"/>
    </row>
    <row r="149" spans="1:8" ht="12" customHeight="1">
      <c r="A149" s="208"/>
      <c r="B149" s="90" t="s">
        <v>171</v>
      </c>
      <c r="C149" s="73" t="s">
        <v>18</v>
      </c>
      <c r="D149" s="48">
        <v>41991.54</v>
      </c>
      <c r="E149" s="80">
        <v>149.93251677440182</v>
      </c>
      <c r="G149" s="133"/>
      <c r="H149" s="143"/>
    </row>
    <row r="150" spans="1:8" ht="12.75">
      <c r="A150" s="208"/>
      <c r="B150" s="90" t="s">
        <v>217</v>
      </c>
      <c r="C150" s="73" t="s">
        <v>18</v>
      </c>
      <c r="D150" s="48"/>
      <c r="E150" s="80"/>
      <c r="G150" s="133"/>
      <c r="H150" s="143"/>
    </row>
    <row r="151" spans="1:8" ht="13.5" customHeight="1">
      <c r="A151" s="208"/>
      <c r="B151" s="90" t="s">
        <v>172</v>
      </c>
      <c r="C151" s="73" t="s">
        <v>18</v>
      </c>
      <c r="D151" s="48">
        <v>922.09</v>
      </c>
      <c r="E151" s="80">
        <v>103.73966361028295</v>
      </c>
      <c r="G151" s="133"/>
      <c r="H151" s="143"/>
    </row>
    <row r="152" spans="1:8" ht="12.75" customHeight="1">
      <c r="A152" s="208"/>
      <c r="B152" s="92" t="s">
        <v>252</v>
      </c>
      <c r="C152" s="73" t="s">
        <v>18</v>
      </c>
      <c r="D152" s="48">
        <v>16740.75</v>
      </c>
      <c r="E152" s="80">
        <v>106.40979027913204</v>
      </c>
      <c r="G152" s="133"/>
      <c r="H152" s="143"/>
    </row>
    <row r="153" spans="1:8" ht="12.75" customHeight="1">
      <c r="A153" s="208"/>
      <c r="B153" s="91" t="s">
        <v>253</v>
      </c>
      <c r="C153" s="73" t="s">
        <v>18</v>
      </c>
      <c r="D153" s="48"/>
      <c r="E153" s="80"/>
      <c r="G153" s="133"/>
      <c r="H153" s="143"/>
    </row>
    <row r="154" spans="1:8" ht="12.75" customHeight="1">
      <c r="A154" s="208"/>
      <c r="B154" s="91" t="s">
        <v>173</v>
      </c>
      <c r="C154" s="73" t="s">
        <v>18</v>
      </c>
      <c r="D154" s="48">
        <v>653.78</v>
      </c>
      <c r="E154" s="80">
        <v>132.06076031188138</v>
      </c>
      <c r="G154" s="133"/>
      <c r="H154" s="143"/>
    </row>
    <row r="155" spans="1:8" ht="12.75" customHeight="1">
      <c r="A155" s="208"/>
      <c r="B155" s="91" t="s">
        <v>254</v>
      </c>
      <c r="C155" s="73" t="s">
        <v>18</v>
      </c>
      <c r="D155" s="48">
        <v>1290.67</v>
      </c>
      <c r="E155" s="80">
        <v>29.869360456370558</v>
      </c>
      <c r="G155" s="133"/>
      <c r="H155" s="143"/>
    </row>
    <row r="156" spans="1:8" ht="13.5" customHeight="1">
      <c r="A156" s="208"/>
      <c r="B156" s="91" t="s">
        <v>258</v>
      </c>
      <c r="C156" s="73" t="s">
        <v>18</v>
      </c>
      <c r="D156" s="48"/>
      <c r="E156" s="8"/>
      <c r="G156" s="133"/>
      <c r="H156" s="143"/>
    </row>
    <row r="157" spans="1:8" ht="13.5" customHeight="1">
      <c r="A157" s="208"/>
      <c r="B157" s="91" t="s">
        <v>255</v>
      </c>
      <c r="C157" s="73" t="s">
        <v>18</v>
      </c>
      <c r="D157" s="48"/>
      <c r="E157" s="8"/>
      <c r="G157" s="133"/>
      <c r="H157" s="143"/>
    </row>
    <row r="158" spans="1:8" ht="26.25" customHeight="1">
      <c r="A158" s="208"/>
      <c r="B158" s="93" t="s">
        <v>256</v>
      </c>
      <c r="C158" s="73" t="s">
        <v>18</v>
      </c>
      <c r="D158" s="48"/>
      <c r="E158" s="8"/>
      <c r="G158" s="133"/>
      <c r="H158" s="143"/>
    </row>
    <row r="159" spans="1:8" ht="27.75" customHeight="1">
      <c r="A159" s="78" t="s">
        <v>239</v>
      </c>
      <c r="B159" s="2" t="s">
        <v>96</v>
      </c>
      <c r="C159" s="73" t="s">
        <v>208</v>
      </c>
      <c r="D159" s="48">
        <f>D128*1000/D11</f>
        <v>12238.916498486378</v>
      </c>
      <c r="E159" s="8">
        <v>140.2</v>
      </c>
      <c r="G159" s="133"/>
      <c r="H159" s="143"/>
    </row>
    <row r="160" spans="1:8" ht="26.25" thickBot="1">
      <c r="A160" s="79" t="s">
        <v>240</v>
      </c>
      <c r="B160" s="94" t="s">
        <v>95</v>
      </c>
      <c r="C160" s="77" t="s">
        <v>208</v>
      </c>
      <c r="D160" s="70">
        <f>D144*1000/D11</f>
        <v>11401.068365287589</v>
      </c>
      <c r="E160" s="81">
        <v>119</v>
      </c>
      <c r="G160" s="133"/>
      <c r="H160" s="143"/>
    </row>
    <row r="161" spans="1:8" ht="19.5" customHeight="1" thickBot="1">
      <c r="A161" s="142"/>
      <c r="B161" s="206" t="s">
        <v>236</v>
      </c>
      <c r="C161" s="206"/>
      <c r="D161" s="206"/>
      <c r="E161" s="207"/>
      <c r="G161" s="133"/>
      <c r="H161" s="143"/>
    </row>
    <row r="162" spans="1:8" ht="53.25" customHeight="1" thickBot="1">
      <c r="A162" s="124" t="s">
        <v>71</v>
      </c>
      <c r="B162" s="95" t="s">
        <v>259</v>
      </c>
      <c r="C162" s="96" t="s">
        <v>34</v>
      </c>
      <c r="D162" s="97">
        <v>49.3</v>
      </c>
      <c r="E162" s="98">
        <v>131.1</v>
      </c>
      <c r="G162" s="133"/>
      <c r="H162" s="143"/>
    </row>
    <row r="163" spans="1:8" ht="21" customHeight="1" thickBot="1">
      <c r="A163" s="209" t="s">
        <v>213</v>
      </c>
      <c r="B163" s="206"/>
      <c r="C163" s="206"/>
      <c r="D163" s="206"/>
      <c r="E163" s="207"/>
      <c r="G163" s="133"/>
      <c r="H163" s="143"/>
    </row>
    <row r="164" spans="1:7" s="133" customFormat="1" ht="25.5">
      <c r="A164" s="146" t="s">
        <v>72</v>
      </c>
      <c r="B164" s="147" t="s">
        <v>228</v>
      </c>
      <c r="C164" s="148" t="s">
        <v>35</v>
      </c>
      <c r="D164" s="149">
        <v>27</v>
      </c>
      <c r="E164" s="150">
        <v>90</v>
      </c>
      <c r="G164" s="1"/>
    </row>
    <row r="165" spans="1:7" s="133" customFormat="1" ht="15.75" customHeight="1">
      <c r="A165" s="190"/>
      <c r="B165" s="177" t="s">
        <v>229</v>
      </c>
      <c r="C165" s="116" t="s">
        <v>35</v>
      </c>
      <c r="D165" s="117"/>
      <c r="E165" s="8"/>
      <c r="G165" s="1"/>
    </row>
    <row r="166" spans="1:7" s="133" customFormat="1" ht="15" customHeight="1">
      <c r="A166" s="191" t="s">
        <v>241</v>
      </c>
      <c r="B166" s="3" t="s">
        <v>36</v>
      </c>
      <c r="C166" s="5" t="s">
        <v>37</v>
      </c>
      <c r="D166" s="3"/>
      <c r="E166" s="7"/>
      <c r="G166" s="1"/>
    </row>
    <row r="167" spans="1:7" s="133" customFormat="1" ht="16.5" customHeight="1">
      <c r="A167" s="191" t="s">
        <v>242</v>
      </c>
      <c r="B167" s="117" t="s">
        <v>38</v>
      </c>
      <c r="C167" s="116" t="s">
        <v>33</v>
      </c>
      <c r="D167" s="117"/>
      <c r="E167" s="8"/>
      <c r="G167" s="1"/>
    </row>
    <row r="168" spans="1:5" ht="25.5">
      <c r="A168" s="192" t="s">
        <v>243</v>
      </c>
      <c r="B168" s="178" t="s">
        <v>97</v>
      </c>
      <c r="C168" s="116" t="s">
        <v>33</v>
      </c>
      <c r="D168" s="117">
        <v>46.5</v>
      </c>
      <c r="E168" s="8">
        <v>127</v>
      </c>
    </row>
    <row r="169" spans="1:5" ht="26.25" customHeight="1">
      <c r="A169" s="192" t="s">
        <v>244</v>
      </c>
      <c r="B169" s="2" t="s">
        <v>98</v>
      </c>
      <c r="C169" s="116" t="s">
        <v>33</v>
      </c>
      <c r="D169" s="117">
        <v>80.4</v>
      </c>
      <c r="E169" s="8">
        <v>86.9</v>
      </c>
    </row>
    <row r="170" spans="1:5" ht="39.75" customHeight="1">
      <c r="A170" s="198" t="s">
        <v>245</v>
      </c>
      <c r="B170" s="2" t="s">
        <v>230</v>
      </c>
      <c r="C170" s="116" t="s">
        <v>33</v>
      </c>
      <c r="D170" s="117">
        <v>79.1</v>
      </c>
      <c r="E170" s="8">
        <v>101</v>
      </c>
    </row>
    <row r="171" spans="1:5" ht="16.5" customHeight="1">
      <c r="A171" s="210"/>
      <c r="B171" s="203" t="s">
        <v>84</v>
      </c>
      <c r="C171" s="204"/>
      <c r="D171" s="204"/>
      <c r="E171" s="205"/>
    </row>
    <row r="172" spans="1:5" ht="13.5" customHeight="1">
      <c r="A172" s="210"/>
      <c r="B172" s="2" t="s">
        <v>41</v>
      </c>
      <c r="C172" s="116" t="s">
        <v>33</v>
      </c>
      <c r="D172" s="117">
        <v>100</v>
      </c>
      <c r="E172" s="8">
        <v>100</v>
      </c>
    </row>
    <row r="173" spans="1:5" ht="12.75" customHeight="1">
      <c r="A173" s="210"/>
      <c r="B173" s="2" t="s">
        <v>42</v>
      </c>
      <c r="C173" s="116" t="s">
        <v>33</v>
      </c>
      <c r="D173" s="117">
        <v>84</v>
      </c>
      <c r="E173" s="8">
        <v>92.2</v>
      </c>
    </row>
    <row r="174" spans="1:5" ht="12.75" customHeight="1">
      <c r="A174" s="210"/>
      <c r="B174" s="2" t="s">
        <v>278</v>
      </c>
      <c r="C174" s="116" t="s">
        <v>33</v>
      </c>
      <c r="D174" s="117">
        <v>67.2</v>
      </c>
      <c r="E174" s="8">
        <v>91.6</v>
      </c>
    </row>
    <row r="175" spans="1:5" ht="12" customHeight="1">
      <c r="A175" s="210"/>
      <c r="B175" s="2" t="s">
        <v>43</v>
      </c>
      <c r="C175" s="116" t="s">
        <v>33</v>
      </c>
      <c r="D175" s="117">
        <v>68.1</v>
      </c>
      <c r="E175" s="8">
        <v>103.8</v>
      </c>
    </row>
    <row r="176" spans="1:5" ht="11.25" customHeight="1">
      <c r="A176" s="210"/>
      <c r="B176" s="2" t="s">
        <v>44</v>
      </c>
      <c r="C176" s="116" t="s">
        <v>33</v>
      </c>
      <c r="D176" s="117">
        <v>58.8</v>
      </c>
      <c r="E176" s="8">
        <v>104.8</v>
      </c>
    </row>
    <row r="177" spans="1:7" s="108" customFormat="1" ht="24" customHeight="1">
      <c r="A177" s="179" t="s">
        <v>246</v>
      </c>
      <c r="B177" s="180" t="s">
        <v>99</v>
      </c>
      <c r="C177" s="181" t="s">
        <v>268</v>
      </c>
      <c r="D177" s="182"/>
      <c r="E177" s="183"/>
      <c r="G177" s="1"/>
    </row>
    <row r="178" spans="1:7" s="108" customFormat="1" ht="27.75" customHeight="1">
      <c r="A178" s="179" t="s">
        <v>247</v>
      </c>
      <c r="B178" s="180" t="s">
        <v>100</v>
      </c>
      <c r="C178" s="181" t="s">
        <v>3</v>
      </c>
      <c r="D178" s="182"/>
      <c r="E178" s="183"/>
      <c r="G178" s="1"/>
    </row>
    <row r="179" spans="1:7" s="108" customFormat="1" ht="27.75" customHeight="1">
      <c r="A179" s="179" t="s">
        <v>248</v>
      </c>
      <c r="B179" s="180" t="s">
        <v>101</v>
      </c>
      <c r="C179" s="184" t="s">
        <v>34</v>
      </c>
      <c r="D179" s="182"/>
      <c r="E179" s="183"/>
      <c r="G179" s="1"/>
    </row>
    <row r="180" spans="1:7" s="108" customFormat="1" ht="29.25" customHeight="1" thickBot="1">
      <c r="A180" s="185" t="s">
        <v>249</v>
      </c>
      <c r="B180" s="186" t="s">
        <v>102</v>
      </c>
      <c r="C180" s="187" t="s">
        <v>34</v>
      </c>
      <c r="D180" s="188"/>
      <c r="E180" s="189"/>
      <c r="G180" s="1"/>
    </row>
  </sheetData>
  <sheetProtection/>
  <mergeCells count="47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7:E77"/>
    <mergeCell ref="A67:E67"/>
    <mergeCell ref="A54:A66"/>
    <mergeCell ref="A8:A9"/>
    <mergeCell ref="C8:C9"/>
    <mergeCell ref="B42:E42"/>
    <mergeCell ref="A34:A53"/>
    <mergeCell ref="B35:E35"/>
    <mergeCell ref="A82:A88"/>
    <mergeCell ref="B95:E95"/>
    <mergeCell ref="A89:E89"/>
    <mergeCell ref="A93:E93"/>
    <mergeCell ref="A94:A106"/>
    <mergeCell ref="A78:A81"/>
    <mergeCell ref="B79:E79"/>
    <mergeCell ref="A127:E127"/>
    <mergeCell ref="B129:E129"/>
    <mergeCell ref="B108:E108"/>
    <mergeCell ref="A107:A113"/>
    <mergeCell ref="A117:E117"/>
    <mergeCell ref="A118:A122"/>
    <mergeCell ref="B119:E119"/>
    <mergeCell ref="A74:A76"/>
    <mergeCell ref="A68:A73"/>
    <mergeCell ref="B171:E171"/>
    <mergeCell ref="B161:E161"/>
    <mergeCell ref="A128:A143"/>
    <mergeCell ref="A144:A158"/>
    <mergeCell ref="A163:E163"/>
    <mergeCell ref="A170:A176"/>
    <mergeCell ref="B123:E123"/>
    <mergeCell ref="A123:A126"/>
  </mergeCells>
  <printOptions/>
  <pageMargins left="0.5118110236220472" right="0.15748031496062992" top="0.15748031496062992" bottom="0.2362204724409449" header="0.31496062992125984" footer="0.4724409448818898"/>
  <pageSetup fitToHeight="4" horizontalDpi="600" verticalDpi="600" orientation="portrait" paperSize="9" scale="98" r:id="rId1"/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9.875" style="14" customWidth="1"/>
    <col min="2" max="2" width="10.75390625" style="16" customWidth="1"/>
    <col min="3" max="3" width="16.375" style="11" customWidth="1"/>
    <col min="4" max="4" width="18.875" style="11" customWidth="1"/>
    <col min="5" max="6" width="9.125" style="10" customWidth="1"/>
    <col min="7" max="7" width="14.25390625" style="10" customWidth="1"/>
    <col min="8" max="16384" width="9.125" style="10" customWidth="1"/>
  </cols>
  <sheetData>
    <row r="1" spans="1:4" ht="15.75">
      <c r="A1" s="105"/>
      <c r="B1" s="106"/>
      <c r="C1" s="256" t="s">
        <v>103</v>
      </c>
      <c r="D1" s="256"/>
    </row>
    <row r="2" spans="1:4" ht="15.75">
      <c r="A2" s="105"/>
      <c r="B2" s="106"/>
      <c r="C2" s="107"/>
      <c r="D2" s="107"/>
    </row>
    <row r="5" spans="1:4" s="56" customFormat="1" ht="15" customHeight="1">
      <c r="A5" s="258" t="s">
        <v>104</v>
      </c>
      <c r="B5" s="258"/>
      <c r="C5" s="259"/>
      <c r="D5" s="259"/>
    </row>
    <row r="6" spans="1:4" s="56" customFormat="1" ht="15">
      <c r="A6" s="259"/>
      <c r="B6" s="259"/>
      <c r="C6" s="259"/>
      <c r="D6" s="259"/>
    </row>
    <row r="7" spans="1:4" s="56" customFormat="1" ht="36" customHeight="1">
      <c r="A7" s="257" t="s">
        <v>273</v>
      </c>
      <c r="B7" s="257"/>
      <c r="C7" s="257"/>
      <c r="D7" s="257"/>
    </row>
    <row r="8" spans="1:4" s="56" customFormat="1" ht="47.25" customHeight="1">
      <c r="A8" s="257" t="s">
        <v>269</v>
      </c>
      <c r="B8" s="257"/>
      <c r="C8" s="257"/>
      <c r="D8" s="257"/>
    </row>
    <row r="9" spans="1:4" s="56" customFormat="1" ht="12.75" customHeight="1">
      <c r="A9" s="260"/>
      <c r="B9" s="260"/>
      <c r="C9" s="260"/>
      <c r="D9" s="260"/>
    </row>
    <row r="10" spans="1:4" s="56" customFormat="1" ht="15.75">
      <c r="A10" s="261" t="s">
        <v>318</v>
      </c>
      <c r="B10" s="261"/>
      <c r="C10" s="261"/>
      <c r="D10" s="261"/>
    </row>
    <row r="11" spans="1:4" s="56" customFormat="1" ht="15.75">
      <c r="A11" s="57"/>
      <c r="B11" s="57"/>
      <c r="C11" s="57"/>
      <c r="D11" s="57"/>
    </row>
    <row r="12" spans="1:4" s="56" customFormat="1" ht="60.75" customHeight="1">
      <c r="A12" s="58"/>
      <c r="B12" s="59" t="s">
        <v>81</v>
      </c>
      <c r="C12" s="60" t="s">
        <v>105</v>
      </c>
      <c r="D12" s="61" t="s">
        <v>200</v>
      </c>
    </row>
    <row r="13" spans="1:4" s="56" customFormat="1" ht="60.75" customHeight="1">
      <c r="A13" s="62" t="s">
        <v>154</v>
      </c>
      <c r="B13" s="63" t="s">
        <v>34</v>
      </c>
      <c r="C13" s="64">
        <v>134.2</v>
      </c>
      <c r="D13" s="109">
        <v>0.809</v>
      </c>
    </row>
    <row r="14" spans="1:4" s="56" customFormat="1" ht="15.75">
      <c r="A14" s="65" t="s">
        <v>107</v>
      </c>
      <c r="B14" s="66" t="s">
        <v>3</v>
      </c>
      <c r="C14" s="64">
        <v>65</v>
      </c>
      <c r="D14" s="109">
        <v>0.985</v>
      </c>
    </row>
    <row r="15" spans="1:4" s="56" customFormat="1" ht="15.75">
      <c r="A15" s="65" t="s">
        <v>108</v>
      </c>
      <c r="B15" s="66" t="s">
        <v>45</v>
      </c>
      <c r="C15" s="64"/>
      <c r="D15" s="109"/>
    </row>
    <row r="16" spans="1:4" s="56" customFormat="1" ht="15.75">
      <c r="A16" s="62" t="s">
        <v>109</v>
      </c>
      <c r="B16" s="67" t="s">
        <v>17</v>
      </c>
      <c r="C16" s="68">
        <v>84252</v>
      </c>
      <c r="D16" s="109">
        <v>1.133</v>
      </c>
    </row>
    <row r="17" spans="1:4" s="56" customFormat="1" ht="38.25">
      <c r="A17" s="62" t="s">
        <v>106</v>
      </c>
      <c r="B17" s="67"/>
      <c r="C17" s="64"/>
      <c r="D17" s="109"/>
    </row>
    <row r="18" spans="1:4" s="56" customFormat="1" ht="15.75">
      <c r="A18" s="65" t="s">
        <v>270</v>
      </c>
      <c r="B18" s="66" t="s">
        <v>271</v>
      </c>
      <c r="C18" s="64">
        <v>137</v>
      </c>
      <c r="D18" s="109">
        <v>0.815</v>
      </c>
    </row>
    <row r="19" spans="1:4" s="56" customFormat="1" ht="15.75">
      <c r="A19" s="65"/>
      <c r="B19" s="66"/>
      <c r="C19" s="64"/>
      <c r="D19" s="109"/>
    </row>
    <row r="20" spans="1:4" s="56" customFormat="1" ht="15.75">
      <c r="A20" s="65"/>
      <c r="B20" s="66"/>
      <c r="C20" s="64"/>
      <c r="D20" s="109"/>
    </row>
    <row r="21" spans="1:4" s="56" customFormat="1" ht="15.75">
      <c r="A21" s="65" t="s">
        <v>182</v>
      </c>
      <c r="B21" s="66" t="s">
        <v>18</v>
      </c>
      <c r="C21" s="64"/>
      <c r="D21" s="109"/>
    </row>
    <row r="22" spans="1:4" s="56" customFormat="1" ht="15.75">
      <c r="A22" s="65" t="s">
        <v>160</v>
      </c>
      <c r="B22" s="66"/>
      <c r="C22" s="68">
        <v>49400</v>
      </c>
      <c r="D22" s="109">
        <v>1.334</v>
      </c>
    </row>
    <row r="23" spans="1:4" s="56" customFormat="1" ht="15.75">
      <c r="A23" s="65" t="s">
        <v>161</v>
      </c>
      <c r="B23" s="66"/>
      <c r="C23" s="68">
        <v>217356</v>
      </c>
      <c r="D23" s="109">
        <v>1.34</v>
      </c>
    </row>
    <row r="24" spans="1:4" s="56" customFormat="1" ht="15.75">
      <c r="A24" s="65" t="s">
        <v>231</v>
      </c>
      <c r="B24" s="66"/>
      <c r="C24" s="64"/>
      <c r="D24" s="109"/>
    </row>
    <row r="25" spans="1:4" s="56" customFormat="1" ht="15.75">
      <c r="A25" s="65" t="s">
        <v>232</v>
      </c>
      <c r="B25" s="66"/>
      <c r="C25" s="110">
        <v>2245.8</v>
      </c>
      <c r="D25" s="109">
        <v>1.055</v>
      </c>
    </row>
    <row r="26" spans="1:4" s="56" customFormat="1" ht="15.75">
      <c r="A26" s="65" t="s">
        <v>162</v>
      </c>
      <c r="B26" s="66" t="s">
        <v>18</v>
      </c>
      <c r="C26" s="68" t="s">
        <v>294</v>
      </c>
      <c r="D26" s="109"/>
    </row>
    <row r="27" spans="1:4" s="56" customFormat="1" ht="15.75">
      <c r="A27" s="65" t="s">
        <v>272</v>
      </c>
      <c r="B27" s="66" t="s">
        <v>18</v>
      </c>
      <c r="C27" s="68">
        <v>110782.3</v>
      </c>
      <c r="D27" s="109">
        <v>1.165</v>
      </c>
    </row>
    <row r="28" spans="1:4" s="102" customFormat="1" ht="15">
      <c r="A28" s="69" t="s">
        <v>319</v>
      </c>
      <c r="B28" s="103"/>
      <c r="C28" s="104"/>
      <c r="D28" s="104"/>
    </row>
    <row r="29" spans="1:4" s="102" customFormat="1" ht="27" customHeight="1">
      <c r="A29" s="266" t="s">
        <v>320</v>
      </c>
      <c r="B29" s="266"/>
      <c r="C29" s="266"/>
      <c r="D29" s="266"/>
    </row>
    <row r="30" spans="1:4" s="76" customFormat="1" ht="15">
      <c r="A30" s="99"/>
      <c r="B30" s="100"/>
      <c r="C30" s="101"/>
      <c r="D30" s="101"/>
    </row>
    <row r="31" spans="1:4" s="76" customFormat="1" ht="15">
      <c r="A31" s="99"/>
      <c r="B31" s="100"/>
      <c r="C31" s="101"/>
      <c r="D31" s="101"/>
    </row>
    <row r="32" spans="1:4" s="76" customFormat="1" ht="15" customHeight="1">
      <c r="A32" s="263" t="s">
        <v>104</v>
      </c>
      <c r="B32" s="263"/>
      <c r="C32" s="264"/>
      <c r="D32" s="264"/>
    </row>
    <row r="33" spans="1:4" s="76" customFormat="1" ht="15">
      <c r="A33" s="264"/>
      <c r="B33" s="264"/>
      <c r="C33" s="264"/>
      <c r="D33" s="264"/>
    </row>
    <row r="34" spans="1:4" s="76" customFormat="1" ht="15.75">
      <c r="A34" s="262" t="s">
        <v>298</v>
      </c>
      <c r="B34" s="262"/>
      <c r="C34" s="262"/>
      <c r="D34" s="262"/>
    </row>
    <row r="35" spans="1:4" s="76" customFormat="1" ht="39.75" customHeight="1">
      <c r="A35" s="265" t="s">
        <v>299</v>
      </c>
      <c r="B35" s="265"/>
      <c r="C35" s="265"/>
      <c r="D35" s="265"/>
    </row>
    <row r="36" spans="1:4" s="76" customFormat="1" ht="21" customHeight="1">
      <c r="A36" s="262"/>
      <c r="B36" s="262"/>
      <c r="C36" s="262"/>
      <c r="D36" s="262"/>
    </row>
    <row r="37" spans="1:4" s="76" customFormat="1" ht="15.75">
      <c r="A37" s="261" t="s">
        <v>318</v>
      </c>
      <c r="B37" s="261"/>
      <c r="C37" s="261"/>
      <c r="D37" s="261"/>
    </row>
    <row r="38" spans="1:4" s="76" customFormat="1" ht="12.75" customHeight="1">
      <c r="A38" s="139"/>
      <c r="B38" s="140"/>
      <c r="C38" s="141"/>
      <c r="D38" s="141"/>
    </row>
    <row r="39" spans="1:4" s="76" customFormat="1" ht="60.75" customHeight="1">
      <c r="A39" s="127"/>
      <c r="B39" s="128" t="s">
        <v>81</v>
      </c>
      <c r="C39" s="129" t="s">
        <v>105</v>
      </c>
      <c r="D39" s="130" t="s">
        <v>200</v>
      </c>
    </row>
    <row r="40" spans="1:4" s="76" customFormat="1" ht="31.5">
      <c r="A40" s="131" t="s">
        <v>154</v>
      </c>
      <c r="B40" s="132" t="s">
        <v>34</v>
      </c>
      <c r="C40" s="132">
        <v>1541</v>
      </c>
      <c r="D40" s="132">
        <v>132</v>
      </c>
    </row>
    <row r="41" spans="1:4" s="76" customFormat="1" ht="15.75">
      <c r="A41" s="131" t="s">
        <v>107</v>
      </c>
      <c r="B41" s="132" t="s">
        <v>3</v>
      </c>
      <c r="C41" s="132">
        <v>213</v>
      </c>
      <c r="D41" s="132">
        <v>89</v>
      </c>
    </row>
    <row r="42" spans="1:4" s="76" customFormat="1" ht="15.75">
      <c r="A42" s="131" t="s">
        <v>108</v>
      </c>
      <c r="B42" s="132" t="s">
        <v>45</v>
      </c>
      <c r="C42" s="132"/>
      <c r="D42" s="132"/>
    </row>
    <row r="43" spans="1:4" s="76" customFormat="1" ht="15.75">
      <c r="A43" s="131" t="s">
        <v>109</v>
      </c>
      <c r="B43" s="132" t="s">
        <v>17</v>
      </c>
      <c r="C43" s="132">
        <v>78901</v>
      </c>
      <c r="D43" s="132">
        <v>115</v>
      </c>
    </row>
    <row r="44" spans="1:4" s="76" customFormat="1" ht="63">
      <c r="A44" s="131" t="s">
        <v>106</v>
      </c>
      <c r="B44" s="132"/>
      <c r="C44" s="132"/>
      <c r="D44" s="132"/>
    </row>
    <row r="45" spans="1:4" s="76" customFormat="1" ht="15.75">
      <c r="A45" s="131"/>
      <c r="B45" s="132"/>
      <c r="C45" s="132"/>
      <c r="D45" s="132"/>
    </row>
    <row r="46" spans="1:4" s="76" customFormat="1" ht="15.75">
      <c r="A46" s="131"/>
      <c r="B46" s="132"/>
      <c r="C46" s="132"/>
      <c r="D46" s="132"/>
    </row>
    <row r="47" spans="1:4" s="76" customFormat="1" ht="15.75">
      <c r="A47" s="131"/>
      <c r="B47" s="132"/>
      <c r="C47" s="132"/>
      <c r="D47" s="132"/>
    </row>
    <row r="48" spans="1:4" s="76" customFormat="1" ht="15.75">
      <c r="A48" s="131" t="s">
        <v>182</v>
      </c>
      <c r="B48" s="132" t="s">
        <v>18</v>
      </c>
      <c r="C48" s="132"/>
      <c r="D48" s="132"/>
    </row>
    <row r="49" spans="1:4" s="76" customFormat="1" ht="15.75">
      <c r="A49" s="131" t="s">
        <v>274</v>
      </c>
      <c r="B49" s="132"/>
      <c r="C49" s="132"/>
      <c r="D49" s="132"/>
    </row>
    <row r="50" spans="1:4" s="76" customFormat="1" ht="15.75">
      <c r="A50" s="131" t="s">
        <v>275</v>
      </c>
      <c r="B50" s="132"/>
      <c r="C50" s="132"/>
      <c r="D50" s="132"/>
    </row>
    <row r="51" spans="1:4" s="76" customFormat="1" ht="15.75">
      <c r="A51" s="131" t="s">
        <v>231</v>
      </c>
      <c r="B51" s="132"/>
      <c r="C51" s="132"/>
      <c r="D51" s="132"/>
    </row>
    <row r="52" spans="1:4" s="76" customFormat="1" ht="15.75">
      <c r="A52" s="131" t="s">
        <v>232</v>
      </c>
      <c r="B52" s="132"/>
      <c r="C52" s="132"/>
      <c r="D52" s="132"/>
    </row>
    <row r="53" spans="1:4" s="76" customFormat="1" ht="15.75">
      <c r="A53" s="131" t="s">
        <v>162</v>
      </c>
      <c r="B53" s="132" t="s">
        <v>18</v>
      </c>
      <c r="C53" s="132"/>
      <c r="D53" s="132"/>
    </row>
    <row r="54" spans="1:4" s="76" customFormat="1" ht="15.75">
      <c r="A54" s="131" t="s">
        <v>166</v>
      </c>
      <c r="B54" s="132" t="s">
        <v>18</v>
      </c>
      <c r="C54" s="132">
        <v>194593</v>
      </c>
      <c r="D54" s="132">
        <v>3330</v>
      </c>
    </row>
    <row r="58" spans="1:4" s="76" customFormat="1" ht="15" customHeight="1">
      <c r="A58" s="263" t="s">
        <v>104</v>
      </c>
      <c r="B58" s="263"/>
      <c r="C58" s="264"/>
      <c r="D58" s="264"/>
    </row>
    <row r="59" spans="1:4" s="76" customFormat="1" ht="15">
      <c r="A59" s="264"/>
      <c r="B59" s="264"/>
      <c r="C59" s="264"/>
      <c r="D59" s="264"/>
    </row>
    <row r="60" spans="1:4" s="76" customFormat="1" ht="15.75">
      <c r="A60" s="262" t="s">
        <v>321</v>
      </c>
      <c r="B60" s="262"/>
      <c r="C60" s="262"/>
      <c r="D60" s="262"/>
    </row>
    <row r="61" spans="1:4" s="76" customFormat="1" ht="39.75" customHeight="1">
      <c r="A61" s="265" t="s">
        <v>322</v>
      </c>
      <c r="B61" s="265"/>
      <c r="C61" s="265"/>
      <c r="D61" s="265"/>
    </row>
    <row r="62" spans="1:4" s="76" customFormat="1" ht="21" customHeight="1">
      <c r="A62" s="262"/>
      <c r="B62" s="262"/>
      <c r="C62" s="262"/>
      <c r="D62" s="262"/>
    </row>
    <row r="63" spans="1:4" s="76" customFormat="1" ht="15.75">
      <c r="A63" s="261" t="s">
        <v>318</v>
      </c>
      <c r="B63" s="261"/>
      <c r="C63" s="261"/>
      <c r="D63" s="261"/>
    </row>
    <row r="65" spans="1:4" ht="63">
      <c r="A65" s="127"/>
      <c r="B65" s="128" t="s">
        <v>81</v>
      </c>
      <c r="C65" s="129" t="s">
        <v>105</v>
      </c>
      <c r="D65" s="130" t="s">
        <v>200</v>
      </c>
    </row>
    <row r="66" spans="1:4" ht="31.5">
      <c r="A66" s="131" t="s">
        <v>154</v>
      </c>
      <c r="B66" s="132" t="s">
        <v>323</v>
      </c>
      <c r="C66" s="132" t="s">
        <v>324</v>
      </c>
      <c r="D66" s="132">
        <v>132</v>
      </c>
    </row>
    <row r="67" spans="1:4" ht="15.75">
      <c r="A67" s="131" t="s">
        <v>107</v>
      </c>
      <c r="B67" s="132" t="s">
        <v>3</v>
      </c>
      <c r="C67" s="132" t="s">
        <v>325</v>
      </c>
      <c r="D67" s="132">
        <v>89</v>
      </c>
    </row>
    <row r="68" spans="1:4" ht="15.75">
      <c r="A68" s="131" t="s">
        <v>108</v>
      </c>
      <c r="B68" s="132" t="s">
        <v>45</v>
      </c>
      <c r="C68" s="132" t="s">
        <v>326</v>
      </c>
      <c r="D68" s="132"/>
    </row>
    <row r="69" spans="1:4" ht="15.75">
      <c r="A69" s="131" t="s">
        <v>109</v>
      </c>
      <c r="B69" s="132" t="s">
        <v>17</v>
      </c>
      <c r="C69" s="132">
        <v>51000</v>
      </c>
      <c r="D69" s="132">
        <v>115</v>
      </c>
    </row>
    <row r="70" spans="1:4" ht="63">
      <c r="A70" s="131" t="s">
        <v>106</v>
      </c>
      <c r="B70" s="132"/>
      <c r="C70" s="132"/>
      <c r="D70" s="132"/>
    </row>
    <row r="71" spans="1:4" ht="15.75">
      <c r="A71" s="131" t="s">
        <v>327</v>
      </c>
      <c r="B71" s="132" t="s">
        <v>328</v>
      </c>
      <c r="C71" s="132" t="s">
        <v>329</v>
      </c>
      <c r="D71" s="132"/>
    </row>
    <row r="72" spans="1:4" ht="15.75">
      <c r="A72" s="131" t="s">
        <v>330</v>
      </c>
      <c r="B72" s="132" t="s">
        <v>331</v>
      </c>
      <c r="C72" s="132">
        <v>12898</v>
      </c>
      <c r="D72" s="132"/>
    </row>
    <row r="73" spans="1:4" ht="15.75">
      <c r="A73" s="131" t="s">
        <v>332</v>
      </c>
      <c r="B73" s="132" t="s">
        <v>333</v>
      </c>
      <c r="C73" s="132">
        <v>9171</v>
      </c>
      <c r="D73" s="132"/>
    </row>
    <row r="74" spans="1:4" ht="15.75">
      <c r="A74" s="131" t="s">
        <v>182</v>
      </c>
      <c r="B74" s="132" t="s">
        <v>18</v>
      </c>
      <c r="C74" s="132"/>
      <c r="D74" s="132"/>
    </row>
    <row r="75" spans="1:4" ht="15.75">
      <c r="A75" s="131" t="s">
        <v>160</v>
      </c>
      <c r="B75" s="132"/>
      <c r="C75" s="132" t="s">
        <v>334</v>
      </c>
      <c r="D75" s="132"/>
    </row>
    <row r="76" spans="1:4" ht="15.75">
      <c r="A76" s="131" t="s">
        <v>161</v>
      </c>
      <c r="B76" s="132"/>
      <c r="C76" s="132">
        <v>108410</v>
      </c>
      <c r="D76" s="132"/>
    </row>
    <row r="77" spans="1:4" ht="15.75">
      <c r="A77" s="131" t="s">
        <v>231</v>
      </c>
      <c r="B77" s="132"/>
      <c r="C77" s="132"/>
      <c r="D77" s="132"/>
    </row>
    <row r="78" spans="1:4" ht="15.75">
      <c r="A78" s="131" t="s">
        <v>232</v>
      </c>
      <c r="B78" s="132"/>
      <c r="C78" s="132">
        <v>8941</v>
      </c>
      <c r="D78" s="132"/>
    </row>
    <row r="79" spans="1:4" ht="15.75">
      <c r="A79" s="131" t="s">
        <v>162</v>
      </c>
      <c r="B79" s="132" t="s">
        <v>18</v>
      </c>
      <c r="C79" s="132">
        <v>101617</v>
      </c>
      <c r="D79" s="132"/>
    </row>
    <row r="80" spans="1:4" ht="15.75">
      <c r="A80" s="131" t="s">
        <v>166</v>
      </c>
      <c r="B80" s="131" t="s">
        <v>18</v>
      </c>
      <c r="C80" s="132">
        <v>26173</v>
      </c>
      <c r="D80" s="132">
        <v>3330</v>
      </c>
    </row>
  </sheetData>
  <sheetProtection/>
  <mergeCells count="17">
    <mergeCell ref="A58:D59"/>
    <mergeCell ref="A60:D60"/>
    <mergeCell ref="A61:D61"/>
    <mergeCell ref="A62:D62"/>
    <mergeCell ref="A63:D63"/>
    <mergeCell ref="A10:D10"/>
    <mergeCell ref="A29:D29"/>
    <mergeCell ref="A32:D33"/>
    <mergeCell ref="A34:D34"/>
    <mergeCell ref="A35:D35"/>
    <mergeCell ref="C1:D1"/>
    <mergeCell ref="A7:D7"/>
    <mergeCell ref="A8:D8"/>
    <mergeCell ref="A5:D6"/>
    <mergeCell ref="A9:D9"/>
    <mergeCell ref="A37:D37"/>
    <mergeCell ref="A36:D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2" manualBreakCount="2">
    <brk id="29" max="255" man="1"/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workbookViewId="0" topLeftCell="A1">
      <selection activeCell="A6" sqref="A6"/>
    </sheetView>
  </sheetViews>
  <sheetFormatPr defaultColWidth="9.00390625" defaultRowHeight="12.75"/>
  <cols>
    <col min="1" max="1" width="38.25390625" style="31" customWidth="1"/>
    <col min="2" max="2" width="8.875" style="17" hidden="1" customWidth="1"/>
    <col min="3" max="3" width="18.875" style="35" customWidth="1"/>
    <col min="4" max="5" width="14.75390625" style="18" customWidth="1"/>
    <col min="6" max="6" width="28.75390625" style="18" hidden="1" customWidth="1"/>
    <col min="7" max="16384" width="9.125" style="18" customWidth="1"/>
  </cols>
  <sheetData>
    <row r="1" spans="4:5" ht="15.75">
      <c r="D1" s="256" t="s">
        <v>110</v>
      </c>
      <c r="E1" s="267"/>
    </row>
    <row r="3" spans="1:5" ht="28.5" customHeight="1">
      <c r="A3" s="268" t="s">
        <v>111</v>
      </c>
      <c r="B3" s="268"/>
      <c r="C3" s="268"/>
      <c r="D3" s="268"/>
      <c r="E3" s="268"/>
    </row>
    <row r="4" spans="2:5" ht="15.75" hidden="1">
      <c r="B4" s="19" t="s">
        <v>112</v>
      </c>
      <c r="C4" s="19"/>
      <c r="D4" s="269" t="s">
        <v>113</v>
      </c>
      <c r="E4" s="270"/>
    </row>
    <row r="5" spans="1:5" ht="78" customHeight="1">
      <c r="A5" s="12"/>
      <c r="B5" s="15" t="s">
        <v>114</v>
      </c>
      <c r="C5" s="20" t="s">
        <v>81</v>
      </c>
      <c r="D5" s="20" t="s">
        <v>115</v>
      </c>
      <c r="E5" s="20" t="s">
        <v>181</v>
      </c>
    </row>
    <row r="6" spans="1:5" ht="46.5" customHeight="1">
      <c r="A6" s="32" t="s">
        <v>250</v>
      </c>
      <c r="B6" s="19"/>
      <c r="C6" s="23" t="s">
        <v>116</v>
      </c>
      <c r="D6" s="22"/>
      <c r="E6" s="23"/>
    </row>
    <row r="7" spans="1:5" ht="23.25" customHeight="1" hidden="1">
      <c r="A7" s="33"/>
      <c r="B7" s="25"/>
      <c r="C7" s="19"/>
      <c r="D7" s="24"/>
      <c r="E7" s="24"/>
    </row>
    <row r="8" spans="1:5" ht="24" customHeight="1" hidden="1">
      <c r="A8" s="33"/>
      <c r="B8" s="25"/>
      <c r="C8" s="19"/>
      <c r="D8" s="24"/>
      <c r="E8" s="24"/>
    </row>
    <row r="9" spans="1:5" ht="24" customHeight="1" hidden="1">
      <c r="A9" s="33"/>
      <c r="B9" s="25"/>
      <c r="C9" s="19"/>
      <c r="D9" s="24"/>
      <c r="E9" s="24"/>
    </row>
    <row r="10" spans="1:5" ht="24" customHeight="1" hidden="1">
      <c r="A10" s="33"/>
      <c r="B10" s="25"/>
      <c r="C10" s="19"/>
      <c r="D10" s="24"/>
      <c r="E10" s="24"/>
    </row>
    <row r="11" spans="1:5" ht="31.5" customHeight="1" hidden="1">
      <c r="A11" s="34" t="s">
        <v>117</v>
      </c>
      <c r="B11" s="19"/>
      <c r="C11" s="23" t="s">
        <v>118</v>
      </c>
      <c r="D11" s="26" t="s">
        <v>119</v>
      </c>
      <c r="E11" s="27"/>
    </row>
    <row r="12" spans="1:5" ht="26.25" customHeight="1">
      <c r="A12" s="34"/>
      <c r="B12" s="25" t="s">
        <v>120</v>
      </c>
      <c r="C12" s="19"/>
      <c r="D12" s="28"/>
      <c r="E12" s="28"/>
    </row>
    <row r="13" spans="1:5" ht="22.5" customHeight="1">
      <c r="A13" s="33"/>
      <c r="B13" s="19"/>
      <c r="C13" s="23"/>
      <c r="D13" s="28"/>
      <c r="E13" s="28"/>
    </row>
    <row r="14" spans="1:5" ht="24.75" customHeight="1">
      <c r="A14" s="34"/>
      <c r="B14" s="19"/>
      <c r="C14" s="23"/>
      <c r="D14" s="29"/>
      <c r="E14" s="30"/>
    </row>
    <row r="15" spans="1:5" ht="32.25" customHeight="1" hidden="1">
      <c r="A15" s="34" t="s">
        <v>121</v>
      </c>
      <c r="B15" s="19"/>
      <c r="C15" s="23" t="s">
        <v>118</v>
      </c>
      <c r="D15" s="26" t="s">
        <v>122</v>
      </c>
      <c r="E15" s="27"/>
    </row>
    <row r="16" spans="1:5" ht="32.25" customHeight="1" hidden="1">
      <c r="A16" s="34" t="s">
        <v>123</v>
      </c>
      <c r="B16" s="19"/>
      <c r="C16" s="23" t="s">
        <v>124</v>
      </c>
      <c r="D16" s="26" t="s">
        <v>125</v>
      </c>
      <c r="E16" s="27"/>
    </row>
    <row r="17" spans="1:5" ht="27" customHeight="1" hidden="1">
      <c r="A17" s="34" t="s">
        <v>126</v>
      </c>
      <c r="B17" s="19"/>
      <c r="C17" s="23" t="s">
        <v>127</v>
      </c>
      <c r="D17" s="22">
        <v>10</v>
      </c>
      <c r="E17" s="23">
        <v>0</v>
      </c>
    </row>
    <row r="18" spans="1:5" ht="25.5" customHeight="1" hidden="1">
      <c r="A18" s="34"/>
      <c r="B18" s="19"/>
      <c r="C18" s="23"/>
      <c r="D18" s="22"/>
      <c r="E18" s="23"/>
    </row>
    <row r="19" spans="1:5" ht="27" customHeight="1" hidden="1">
      <c r="A19" s="34"/>
      <c r="B19" s="19"/>
      <c r="C19" s="23"/>
      <c r="D19" s="22"/>
      <c r="E19" s="23"/>
    </row>
    <row r="20" spans="1:5" s="17" customFormat="1" ht="30" customHeight="1" hidden="1">
      <c r="A20" s="34" t="s">
        <v>128</v>
      </c>
      <c r="B20" s="21" t="s">
        <v>129</v>
      </c>
      <c r="C20" s="19"/>
      <c r="D20" s="25"/>
      <c r="E20" s="25"/>
    </row>
    <row r="21" spans="1:5" ht="33.75" customHeight="1">
      <c r="A21" s="32" t="s">
        <v>195</v>
      </c>
      <c r="B21" s="25"/>
      <c r="D21" s="24"/>
      <c r="E21" s="24"/>
    </row>
    <row r="22" spans="1:5" ht="30" customHeight="1" hidden="1">
      <c r="A22" s="34" t="s">
        <v>130</v>
      </c>
      <c r="B22" s="25" t="s">
        <v>120</v>
      </c>
      <c r="C22" s="19" t="s">
        <v>131</v>
      </c>
      <c r="D22" s="24">
        <v>3</v>
      </c>
      <c r="E22" s="24"/>
    </row>
    <row r="23" spans="1:5" ht="30" customHeight="1">
      <c r="A23" s="34" t="s">
        <v>132</v>
      </c>
      <c r="B23" s="25"/>
      <c r="C23" s="19" t="s">
        <v>199</v>
      </c>
      <c r="D23" s="24"/>
      <c r="E23" s="24"/>
    </row>
    <row r="24" spans="1:5" ht="30" customHeight="1">
      <c r="A24" s="34" t="s">
        <v>133</v>
      </c>
      <c r="B24" s="25"/>
      <c r="C24" s="19" t="s">
        <v>134</v>
      </c>
      <c r="D24" s="24"/>
      <c r="E24" s="24"/>
    </row>
    <row r="25" spans="1:5" ht="30" customHeight="1">
      <c r="A25" s="33" t="s">
        <v>135</v>
      </c>
      <c r="B25" s="25"/>
      <c r="C25" s="19" t="s">
        <v>136</v>
      </c>
      <c r="D25" s="24"/>
      <c r="E25" s="24"/>
    </row>
    <row r="26" spans="1:5" ht="30.75" customHeight="1">
      <c r="A26" s="33" t="s">
        <v>137</v>
      </c>
      <c r="B26" s="25"/>
      <c r="C26" s="19" t="s">
        <v>178</v>
      </c>
      <c r="D26" s="24"/>
      <c r="E26" s="24"/>
    </row>
    <row r="27" spans="1:5" ht="30.75" customHeight="1">
      <c r="A27" s="34" t="s">
        <v>179</v>
      </c>
      <c r="B27" s="21"/>
      <c r="C27" s="23" t="s">
        <v>180</v>
      </c>
      <c r="D27" s="24"/>
      <c r="E27" s="24"/>
    </row>
    <row r="28" spans="1:5" ht="22.5" customHeight="1">
      <c r="A28" s="34" t="s">
        <v>138</v>
      </c>
      <c r="B28" s="25"/>
      <c r="C28" s="19" t="s">
        <v>136</v>
      </c>
      <c r="D28" s="24"/>
      <c r="E28" s="24"/>
    </row>
    <row r="29" spans="1:5" ht="15.75">
      <c r="A29" s="33"/>
      <c r="B29" s="25"/>
      <c r="C29" s="19"/>
      <c r="D29" s="24"/>
      <c r="E29" s="24"/>
    </row>
    <row r="30" spans="1:5" ht="15.75">
      <c r="A30" s="33"/>
      <c r="B30" s="25"/>
      <c r="C30" s="19"/>
      <c r="D30" s="24"/>
      <c r="E30" s="24"/>
    </row>
    <row r="31" spans="1:5" ht="15.75">
      <c r="A31" s="33"/>
      <c r="B31" s="25"/>
      <c r="C31" s="23"/>
      <c r="D31" s="24"/>
      <c r="E31" s="24"/>
    </row>
    <row r="32" spans="1:5" ht="15.75">
      <c r="A32" s="33"/>
      <c r="B32" s="21"/>
      <c r="C32" s="19"/>
      <c r="D32" s="24"/>
      <c r="E32" s="24"/>
    </row>
    <row r="33" spans="1:5" ht="15.75">
      <c r="A33" s="33"/>
      <c r="B33" s="25"/>
      <c r="C33" s="19"/>
      <c r="D33" s="24"/>
      <c r="E33" s="24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31" customWidth="1"/>
    <col min="2" max="2" width="12.875" style="17" customWidth="1"/>
    <col min="3" max="3" width="12.00390625" style="35" customWidth="1"/>
    <col min="4" max="4" width="12.125" style="18" customWidth="1"/>
    <col min="5" max="8" width="9.125" style="18" customWidth="1"/>
    <col min="9" max="9" width="12.00390625" style="18" customWidth="1"/>
    <col min="10" max="10" width="9.125" style="18" customWidth="1"/>
    <col min="11" max="11" width="8.00390625" style="18" customWidth="1"/>
    <col min="12" max="12" width="15.00390625" style="18" customWidth="1"/>
    <col min="13" max="13" width="0.2421875" style="18" customWidth="1"/>
    <col min="14" max="16384" width="9.125" style="18" customWidth="1"/>
  </cols>
  <sheetData>
    <row r="1" spans="1:13" ht="15.75" customHeight="1">
      <c r="A1" s="272" t="s">
        <v>140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5.7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5.75">
      <c r="A3" s="273" t="s">
        <v>151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15.75" customHeight="1">
      <c r="A4" s="274" t="s">
        <v>152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36"/>
    </row>
    <row r="5" spans="1:13" ht="15.75">
      <c r="A5" s="274" t="s">
        <v>163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36"/>
    </row>
    <row r="6" spans="1:13" ht="16.5" thickBot="1">
      <c r="A6" s="39"/>
      <c r="B6" s="40"/>
      <c r="C6" s="40"/>
      <c r="D6" s="40"/>
      <c r="E6" s="40"/>
      <c r="F6" s="40"/>
      <c r="G6" s="40"/>
      <c r="H6" s="40"/>
      <c r="I6" s="40"/>
      <c r="J6" s="275"/>
      <c r="K6" s="275"/>
      <c r="L6" s="41"/>
      <c r="M6" s="36"/>
    </row>
    <row r="7" spans="1:13" ht="78.75" customHeight="1" thickBot="1">
      <c r="A7" s="280" t="s">
        <v>146</v>
      </c>
      <c r="B7" s="282" t="s">
        <v>147</v>
      </c>
      <c r="C7" s="280" t="s">
        <v>148</v>
      </c>
      <c r="D7" s="282" t="s">
        <v>149</v>
      </c>
      <c r="E7" s="277" t="s">
        <v>174</v>
      </c>
      <c r="F7" s="278"/>
      <c r="G7" s="277" t="s">
        <v>175</v>
      </c>
      <c r="H7" s="278"/>
      <c r="I7" s="46" t="s">
        <v>198</v>
      </c>
      <c r="J7" s="277" t="s">
        <v>176</v>
      </c>
      <c r="K7" s="278"/>
      <c r="L7" s="280" t="s">
        <v>150</v>
      </c>
      <c r="M7" s="36"/>
    </row>
    <row r="8" spans="1:13" ht="16.5" thickBot="1">
      <c r="A8" s="281"/>
      <c r="B8" s="283"/>
      <c r="C8" s="281"/>
      <c r="D8" s="283"/>
      <c r="E8" s="37" t="s">
        <v>141</v>
      </c>
      <c r="F8" s="38" t="s">
        <v>142</v>
      </c>
      <c r="G8" s="37" t="s">
        <v>143</v>
      </c>
      <c r="H8" s="37" t="s">
        <v>144</v>
      </c>
      <c r="I8" s="46"/>
      <c r="J8" s="37" t="s">
        <v>141</v>
      </c>
      <c r="K8" s="37" t="s">
        <v>144</v>
      </c>
      <c r="L8" s="281"/>
      <c r="M8" s="36"/>
    </row>
    <row r="9" spans="1:13" ht="15.75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6"/>
    </row>
    <row r="10" spans="1:13" ht="15.7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36"/>
    </row>
    <row r="11" spans="1:13" ht="15.7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6"/>
    </row>
    <row r="12" spans="1:13" ht="15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6"/>
    </row>
    <row r="13" spans="1:13" ht="15.7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6"/>
    </row>
    <row r="14" spans="1:13" ht="15.7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6"/>
    </row>
    <row r="15" spans="1:13" ht="15.7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6"/>
    </row>
    <row r="16" spans="1:13" ht="15.7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6"/>
    </row>
    <row r="17" spans="1:13" ht="15.7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6"/>
    </row>
    <row r="18" spans="1:13" ht="15.7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6"/>
    </row>
    <row r="19" spans="1:13" ht="15.7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6"/>
    </row>
    <row r="20" spans="1:13" ht="15.7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36"/>
    </row>
    <row r="21" spans="1:13" ht="15.7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6"/>
    </row>
    <row r="22" spans="1:13" ht="15.7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36"/>
    </row>
    <row r="23" spans="1:13" ht="15.7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36"/>
    </row>
    <row r="24" spans="1:13" ht="15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6"/>
    </row>
    <row r="25" spans="1:13" ht="15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36"/>
    </row>
    <row r="26" spans="1:13" ht="15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36"/>
    </row>
    <row r="27" spans="1:13" ht="16.5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36"/>
    </row>
    <row r="28" spans="1:13" ht="15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6"/>
    </row>
    <row r="29" spans="1:13" ht="15.75">
      <c r="A29" s="271" t="s">
        <v>190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</row>
    <row r="30" spans="1:13" ht="15.75">
      <c r="A30" s="276" t="s">
        <v>145</v>
      </c>
      <c r="B30" s="276"/>
      <c r="C30" s="276"/>
      <c r="D30" s="276"/>
      <c r="E30" s="276"/>
      <c r="F30" s="39"/>
      <c r="G30" s="39"/>
      <c r="H30" s="39"/>
      <c r="I30" s="39"/>
      <c r="J30" s="39"/>
      <c r="K30" s="39"/>
      <c r="L30" s="39"/>
      <c r="M30" s="36"/>
    </row>
    <row r="31" spans="1:13" ht="15.75">
      <c r="A31" s="279" t="s">
        <v>177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</row>
    <row r="32" spans="1:13" ht="15.75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F19" sqref="F19"/>
    </sheetView>
  </sheetViews>
  <sheetFormatPr defaultColWidth="40.75390625" defaultRowHeight="12.75"/>
  <cols>
    <col min="1" max="1" width="35.875" style="1" customWidth="1"/>
    <col min="2" max="2" width="27.125" style="1" customWidth="1"/>
    <col min="3" max="3" width="22.00390625" style="1" customWidth="1"/>
    <col min="4" max="4" width="21.125" style="1" customWidth="1"/>
    <col min="5" max="5" width="77.75390625" style="1" customWidth="1"/>
    <col min="6" max="16384" width="40.75390625" style="1" customWidth="1"/>
  </cols>
  <sheetData>
    <row r="1" spans="5:17" ht="15.75">
      <c r="E1" s="111" t="s">
        <v>139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ht="13.5">
      <c r="D2" s="47"/>
    </row>
    <row r="3" spans="1:5" ht="20.25" customHeight="1">
      <c r="A3" s="286" t="s">
        <v>264</v>
      </c>
      <c r="B3" s="286"/>
      <c r="C3" s="286"/>
      <c r="D3" s="286"/>
      <c r="E3" s="286"/>
    </row>
    <row r="4" spans="1:5" ht="15.75">
      <c r="A4" s="287" t="s">
        <v>265</v>
      </c>
      <c r="B4" s="287"/>
      <c r="C4" s="287"/>
      <c r="D4" s="287"/>
      <c r="E4" s="287"/>
    </row>
    <row r="5" spans="1:5" ht="12.75">
      <c r="A5" s="288" t="s">
        <v>188</v>
      </c>
      <c r="B5" s="288"/>
      <c r="C5" s="288"/>
      <c r="D5" s="288"/>
      <c r="E5" s="288"/>
    </row>
    <row r="6" spans="1:5" ht="15.75">
      <c r="A6" s="287" t="s">
        <v>301</v>
      </c>
      <c r="B6" s="287"/>
      <c r="C6" s="287"/>
      <c r="D6" s="287"/>
      <c r="E6" s="287"/>
    </row>
    <row r="8" spans="1:5" ht="12.75" customHeight="1">
      <c r="A8" s="285" t="s">
        <v>189</v>
      </c>
      <c r="B8" s="285"/>
      <c r="C8" s="284" t="s">
        <v>187</v>
      </c>
      <c r="D8" s="284"/>
      <c r="E8" s="289" t="s">
        <v>197</v>
      </c>
    </row>
    <row r="9" spans="1:5" ht="62.25" customHeight="1">
      <c r="A9" s="285"/>
      <c r="B9" s="285"/>
      <c r="C9" s="49" t="s">
        <v>280</v>
      </c>
      <c r="D9" s="49" t="s">
        <v>302</v>
      </c>
      <c r="E9" s="289"/>
    </row>
    <row r="10" spans="1:5" ht="12.75" customHeight="1">
      <c r="A10" s="285" t="s">
        <v>183</v>
      </c>
      <c r="B10" s="285" t="s">
        <v>184</v>
      </c>
      <c r="C10" s="285" t="s">
        <v>185</v>
      </c>
      <c r="D10" s="285" t="s">
        <v>186</v>
      </c>
      <c r="E10" s="289"/>
    </row>
    <row r="11" spans="1:5" ht="12.75">
      <c r="A11" s="285"/>
      <c r="B11" s="285"/>
      <c r="C11" s="285"/>
      <c r="D11" s="285"/>
      <c r="E11" s="289"/>
    </row>
    <row r="12" spans="1:5" ht="57" customHeight="1">
      <c r="A12" s="13" t="s">
        <v>281</v>
      </c>
      <c r="B12" s="112" t="s">
        <v>266</v>
      </c>
      <c r="C12" s="50">
        <v>70502.83</v>
      </c>
      <c r="D12" s="50">
        <v>70320.7</v>
      </c>
      <c r="E12" s="53"/>
    </row>
    <row r="13" spans="1:5" ht="40.5" customHeight="1">
      <c r="A13" s="13" t="s">
        <v>282</v>
      </c>
      <c r="B13" s="112" t="s">
        <v>283</v>
      </c>
      <c r="C13" s="50" t="s">
        <v>310</v>
      </c>
      <c r="D13" s="50" t="s">
        <v>295</v>
      </c>
      <c r="E13" s="51" t="s">
        <v>303</v>
      </c>
    </row>
    <row r="14" spans="1:5" ht="38.25">
      <c r="A14" s="54" t="s">
        <v>284</v>
      </c>
      <c r="B14" s="112" t="s">
        <v>285</v>
      </c>
      <c r="C14" s="50" t="s">
        <v>296</v>
      </c>
      <c r="D14" s="50" t="s">
        <v>296</v>
      </c>
      <c r="E14" s="53" t="s">
        <v>297</v>
      </c>
    </row>
    <row r="15" spans="1:5" ht="87.75" customHeight="1">
      <c r="A15" s="55" t="s">
        <v>286</v>
      </c>
      <c r="B15" s="113" t="s">
        <v>267</v>
      </c>
      <c r="C15" s="50">
        <v>747.6</v>
      </c>
      <c r="D15" s="50">
        <v>747.6</v>
      </c>
      <c r="E15" s="53" t="s">
        <v>311</v>
      </c>
    </row>
    <row r="16" spans="1:5" ht="82.5" customHeight="1">
      <c r="A16" s="55" t="s">
        <v>287</v>
      </c>
      <c r="B16" s="114" t="s">
        <v>267</v>
      </c>
      <c r="C16" s="50">
        <v>470</v>
      </c>
      <c r="D16" s="52">
        <v>470</v>
      </c>
      <c r="E16" s="53" t="s">
        <v>312</v>
      </c>
    </row>
    <row r="17" spans="1:5" ht="225.75" customHeight="1">
      <c r="A17" s="55" t="s">
        <v>288</v>
      </c>
      <c r="B17" s="115" t="s">
        <v>267</v>
      </c>
      <c r="C17" s="50" t="s">
        <v>304</v>
      </c>
      <c r="D17" s="50" t="s">
        <v>305</v>
      </c>
      <c r="E17" s="53" t="s">
        <v>313</v>
      </c>
    </row>
    <row r="18" spans="1:5" ht="307.5" customHeight="1">
      <c r="A18" s="55" t="s">
        <v>289</v>
      </c>
      <c r="B18" s="115" t="s">
        <v>267</v>
      </c>
      <c r="C18" s="50" t="s">
        <v>306</v>
      </c>
      <c r="D18" s="50" t="s">
        <v>307</v>
      </c>
      <c r="E18" s="53" t="s">
        <v>314</v>
      </c>
    </row>
    <row r="19" spans="1:5" ht="213.75" customHeight="1">
      <c r="A19" s="55" t="s">
        <v>290</v>
      </c>
      <c r="B19" s="115" t="s">
        <v>267</v>
      </c>
      <c r="C19" s="50" t="s">
        <v>308</v>
      </c>
      <c r="D19" s="50" t="s">
        <v>309</v>
      </c>
      <c r="E19" s="53" t="s">
        <v>315</v>
      </c>
    </row>
    <row r="20" spans="1:5" ht="96">
      <c r="A20" s="55" t="s">
        <v>291</v>
      </c>
      <c r="B20" s="115" t="s">
        <v>267</v>
      </c>
      <c r="C20" s="50">
        <v>100</v>
      </c>
      <c r="D20" s="50">
        <v>99.73</v>
      </c>
      <c r="E20" s="53" t="s">
        <v>316</v>
      </c>
    </row>
    <row r="21" spans="1:5" ht="83.25" customHeight="1">
      <c r="A21" s="55" t="s">
        <v>292</v>
      </c>
      <c r="B21" s="115" t="s">
        <v>267</v>
      </c>
      <c r="C21" s="50">
        <v>20</v>
      </c>
      <c r="D21" s="50">
        <v>0</v>
      </c>
      <c r="E21" s="53" t="s">
        <v>317</v>
      </c>
    </row>
  </sheetData>
  <sheetProtection/>
  <mergeCells count="11">
    <mergeCell ref="D10:D11"/>
    <mergeCell ref="C8:D8"/>
    <mergeCell ref="A8:B9"/>
    <mergeCell ref="A10:A11"/>
    <mergeCell ref="B10:B11"/>
    <mergeCell ref="A3:E3"/>
    <mergeCell ref="A4:E4"/>
    <mergeCell ref="A5:E5"/>
    <mergeCell ref="A6:E6"/>
    <mergeCell ref="E8:E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2022-06-01T11:40:05Z</cp:lastPrinted>
  <dcterms:created xsi:type="dcterms:W3CDTF">2007-10-25T07:17:21Z</dcterms:created>
  <dcterms:modified xsi:type="dcterms:W3CDTF">2023-03-31T07:53:57Z</dcterms:modified>
  <cp:category/>
  <cp:version/>
  <cp:contentType/>
  <cp:contentStatus/>
</cp:coreProperties>
</file>