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2435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5.2" sheetId="6" r:id="rId6"/>
  </sheets>
  <definedNames/>
  <calcPr fullCalcOnLoad="1"/>
</workbook>
</file>

<file path=xl/sharedStrings.xml><?xml version="1.0" encoding="utf-8"?>
<sst xmlns="http://schemas.openxmlformats.org/spreadsheetml/2006/main" count="14869" uniqueCount="794">
  <si>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</si>
  <si>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</si>
  <si>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</si>
  <si>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</si>
  <si>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</si>
  <si>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</si>
  <si>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</si>
  <si>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</si>
  <si>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</si>
  <si>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</si>
  <si>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</si>
  <si>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</si>
  <si>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</si>
  <si>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</si>
  <si>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</si>
  <si>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</si>
  <si>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</si>
  <si>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</si>
  <si>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</si>
  <si>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</si>
  <si>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</si>
  <si>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</si>
  <si>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</si>
  <si>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</si>
  <si>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</si>
  <si>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</si>
  <si>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</si>
  <si>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</si>
  <si>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</si>
  <si>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</si>
  <si>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</si>
  <si>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</si>
  <si>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</si>
  <si>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</si>
  <si>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</si>
  <si>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</si>
  <si>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</si>
  <si>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</si>
  <si>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</si>
  <si>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</si>
  <si>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</si>
  <si>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</si>
  <si>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</si>
  <si>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</si>
  <si>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</si>
  <si>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</si>
  <si>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</si>
  <si>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</si>
  <si>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</si>
  <si>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</si>
  <si>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</si>
  <si>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</si>
  <si>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</si>
  <si>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</si>
  <si>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</si>
  <si>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</si>
  <si>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</si>
  <si>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</si>
  <si>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</si>
  <si>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</si>
  <si>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</si>
  <si>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</si>
  <si>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</si>
  <si>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</si>
  <si>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</si>
  <si>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</si>
  <si>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</si>
  <si>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</si>
  <si>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</si>
  <si>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</si>
  <si>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</si>
  <si>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</si>
  <si>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</si>
  <si>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</si>
  <si>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</si>
  <si>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</si>
  <si>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</si>
  <si>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</si>
  <si>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</si>
  <si>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</si>
  <si>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</si>
  <si>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</si>
  <si>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</si>
  <si>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</si>
  <si>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</si>
  <si>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</si>
  <si>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</si>
  <si>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</si>
  <si>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</si>
  <si>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</si>
  <si>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</si>
  <si>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</si>
  <si>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</si>
  <si>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</si>
  <si>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</si>
  <si>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</si>
  <si>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</si>
  <si>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</si>
  <si>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</si>
  <si>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</si>
  <si>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</si>
  <si>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</si>
  <si>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</si>
  <si>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</si>
  <si>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</si>
  <si>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</si>
  <si>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</si>
  <si>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</si>
  <si>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</si>
  <si>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</si>
  <si>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</si>
  <si>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</si>
  <si>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</si>
  <si>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</si>
  <si>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</si>
  <si>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</si>
  <si>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</si>
  <si>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</si>
  <si>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</si>
  <si>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</si>
  <si>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</si>
  <si>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</si>
  <si>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</si>
  <si>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</si>
  <si>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</si>
  <si>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</si>
  <si>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</si>
  <si>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</si>
  <si>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</si>
  <si>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</si>
  <si>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</si>
  <si>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</si>
  <si>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</si>
  <si>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</si>
  <si>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</si>
  <si>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</si>
  <si>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</si>
  <si>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</si>
  <si>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</si>
  <si>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</si>
  <si>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</si>
  <si>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</si>
  <si>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</si>
  <si>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</si>
  <si>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</si>
  <si>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</si>
  <si>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</si>
  <si>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</si>
  <si>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</si>
  <si>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</si>
  <si>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</si>
  <si>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</si>
  <si>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</si>
  <si>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</si>
  <si>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</si>
  <si>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</si>
  <si>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</si>
  <si>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</si>
  <si>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</si>
  <si>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</si>
  <si>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</si>
  <si>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</si>
  <si>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</si>
  <si>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</si>
  <si>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</si>
  <si>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</si>
  <si>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</si>
  <si>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</si>
  <si>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</si>
  <si>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</si>
  <si>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</si>
  <si>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</si>
  <si>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</si>
  <si>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</si>
  <si>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</si>
  <si>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</si>
  <si>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</si>
  <si>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</si>
  <si>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</si>
  <si>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</si>
  <si>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</si>
  <si>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</si>
  <si>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</si>
  <si>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</si>
  <si>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</si>
  <si>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</si>
  <si>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</si>
  <si>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</si>
  <si>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</si>
  <si>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</si>
  <si>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</si>
  <si>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</si>
  <si>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</si>
  <si>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</si>
  <si>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</si>
  <si>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</si>
  <si>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</si>
  <si>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</si>
  <si>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</si>
  <si>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</si>
  <si>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</si>
  <si>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</si>
  <si>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</si>
  <si>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</si>
  <si>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</si>
  <si>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</si>
  <si>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</si>
  <si>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</si>
  <si>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</si>
  <si>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</si>
  <si>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</si>
  <si>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</si>
  <si>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</si>
  <si>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</si>
  <si>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</si>
  <si>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</si>
  <si>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</si>
  <si>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</si>
  <si>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</si>
  <si>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</si>
  <si>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</si>
  <si>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</si>
  <si>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</si>
  <si>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</si>
  <si>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</si>
  <si>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</si>
  <si>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</si>
  <si>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</si>
  <si>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</si>
  <si>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</si>
  <si>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</si>
  <si>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</si>
  <si>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</si>
  <si>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</si>
  <si>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</si>
  <si>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</si>
  <si>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</si>
  <si>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</si>
  <si>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</si>
  <si>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</si>
  <si>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</si>
  <si>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</si>
  <si>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</si>
  <si>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</si>
  <si>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</si>
  <si>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</si>
  <si>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</si>
  <si>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</si>
  <si>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</si>
  <si>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</si>
  <si>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</si>
  <si>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</si>
  <si>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</si>
  <si>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</si>
  <si>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</si>
  <si>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</si>
  <si>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</si>
  <si>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</si>
  <si>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</si>
  <si>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</si>
  <si>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</si>
  <si>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</si>
  <si>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</si>
  <si>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</si>
  <si>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</si>
  <si>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</si>
  <si>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</si>
  <si>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</si>
  <si>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</si>
  <si>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</si>
  <si>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</si>
  <si>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</si>
  <si>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</si>
  <si>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</si>
  <si>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</si>
  <si>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</si>
  <si>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</si>
  <si>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</si>
  <si>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</si>
  <si>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</si>
  <si>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</si>
  <si>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</si>
  <si>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</si>
  <si>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</si>
  <si>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</si>
  <si>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</si>
  <si>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</si>
  <si>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</si>
  <si>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</si>
  <si>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</si>
  <si>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</si>
  <si>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</si>
  <si>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</si>
  <si>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</si>
  <si>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</si>
  <si>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</si>
  <si>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</si>
  <si>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</si>
  <si>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</si>
  <si>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</si>
  <si>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</si>
  <si>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</si>
  <si>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</si>
  <si>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</si>
  <si>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</si>
  <si>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</si>
  <si>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</si>
  <si>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</si>
  <si>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</si>
  <si>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</si>
  <si>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</si>
  <si>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</si>
  <si>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</si>
  <si>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</si>
  <si>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</si>
  <si>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</si>
  <si>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</si>
  <si>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</si>
  <si>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</si>
  <si>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</si>
  <si>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</si>
  <si>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</si>
  <si>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</si>
  <si>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</si>
  <si>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</si>
  <si>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</si>
  <si>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</si>
  <si>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</si>
  <si>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</si>
  <si>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</si>
  <si>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</si>
  <si>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</si>
  <si>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</si>
  <si>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</si>
  <si>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</si>
  <si>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</si>
  <si>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</si>
  <si>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</si>
  <si>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</si>
  <si>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</si>
  <si>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</si>
  <si>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</si>
  <si>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</si>
  <si>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</si>
  <si>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</si>
  <si>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</si>
  <si>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</si>
  <si>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</si>
  <si>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</si>
  <si>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</si>
  <si>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</si>
  <si>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</si>
  <si>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</si>
  <si>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</si>
  <si>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</si>
  <si>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</si>
  <si>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</si>
  <si>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</si>
  <si>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</si>
  <si>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</si>
  <si>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</si>
  <si>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</si>
  <si>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</si>
  <si>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</si>
  <si>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</si>
  <si>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</si>
  <si>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</si>
  <si>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</si>
  <si>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</si>
  <si>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</si>
  <si>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</si>
  <si>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</si>
  <si>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</si>
  <si>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</si>
  <si>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</si>
  <si>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</si>
  <si>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</si>
  <si>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</si>
  <si>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</si>
  <si>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</si>
  <si>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</si>
  <si>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</si>
  <si>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</si>
  <si>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</si>
  <si>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</si>
  <si>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</si>
  <si>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</si>
  <si>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</si>
  <si>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</si>
  <si>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</si>
  <si>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</si>
  <si>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</si>
  <si>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</si>
  <si>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</si>
  <si>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</si>
  <si>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</si>
  <si>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</si>
  <si>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</si>
  <si>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</si>
  <si>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</si>
  <si>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</si>
  <si>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</si>
  <si>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</si>
  <si>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</si>
  <si>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</si>
  <si>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</si>
  <si>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</si>
  <si>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</si>
  <si>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</si>
  <si>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</si>
  <si>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</si>
  <si>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</si>
  <si>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</si>
  <si>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</si>
  <si>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</si>
  <si>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</si>
  <si>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</si>
  <si>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</si>
  <si>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</si>
  <si>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</si>
  <si>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</si>
  <si>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</si>
  <si>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</si>
  <si>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</si>
  <si>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</si>
  <si>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</si>
  <si>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</si>
  <si>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</si>
  <si>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</si>
  <si>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</si>
  <si>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</si>
  <si>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</si>
  <si>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</si>
  <si>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</si>
  <si>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</si>
  <si>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</si>
  <si>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</si>
  <si>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</si>
  <si>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</si>
  <si>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</si>
  <si>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</si>
  <si>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</si>
  <si>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</si>
  <si>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</si>
  <si>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</si>
  <si>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</si>
  <si>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</si>
  <si>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</si>
  <si>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</si>
  <si>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</si>
  <si>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</si>
  <si>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</si>
  <si>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</si>
  <si>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</si>
  <si>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</si>
  <si>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</si>
  <si>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</si>
  <si>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</si>
  <si>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</si>
  <si>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</si>
  <si>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</si>
  <si>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</si>
  <si>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</si>
  <si>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</si>
  <si>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</si>
  <si>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</si>
  <si>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</si>
  <si>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</si>
  <si>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</si>
  <si>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</si>
  <si>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</si>
  <si>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</si>
  <si>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</si>
  <si>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</si>
  <si>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</si>
  <si>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</si>
  <si>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</si>
  <si>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</si>
  <si>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</si>
  <si>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</si>
  <si>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</si>
  <si>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</si>
  <si>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</si>
  <si>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</si>
  <si>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</si>
  <si>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</si>
  <si>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</si>
  <si>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</si>
  <si>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</si>
  <si>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</si>
  <si>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</si>
  <si>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</si>
  <si>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</si>
  <si>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</si>
  <si>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</si>
  <si>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</si>
  <si>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</si>
  <si>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</si>
  <si>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</si>
  <si>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</si>
  <si>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</si>
  <si>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</si>
  <si>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</si>
  <si>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</si>
  <si>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</si>
  <si>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</si>
  <si>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</si>
  <si>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</si>
  <si>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</si>
  <si>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</si>
  <si>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</si>
  <si>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</si>
  <si>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</si>
  <si>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</si>
  <si>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</si>
  <si>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</si>
  <si>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</si>
  <si>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</si>
  <si>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</si>
  <si>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</si>
  <si>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</si>
  <si>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</si>
  <si>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</si>
  <si>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</si>
  <si>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</si>
  <si>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</si>
  <si>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</si>
  <si>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</si>
  <si>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</si>
  <si>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</si>
  <si>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</si>
  <si>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</si>
  <si>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</si>
  <si>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</si>
  <si>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</si>
  <si>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</si>
  <si>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</si>
  <si>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</si>
  <si>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</si>
  <si>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</si>
  <si>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</si>
  <si>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</si>
  <si>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</si>
  <si>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</si>
  <si>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</si>
  <si>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</si>
  <si>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</si>
  <si>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</si>
  <si>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</si>
  <si>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</si>
  <si>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</si>
  <si>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</si>
  <si>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</si>
  <si>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</si>
  <si>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</si>
  <si>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</si>
  <si>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</si>
  <si>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</si>
  <si>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</si>
  <si>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</si>
  <si>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</si>
  <si>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</si>
  <si>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</si>
  <si>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</si>
  <si>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</si>
  <si>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</si>
  <si>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</si>
  <si>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</si>
  <si>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</si>
  <si>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</si>
  <si>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</si>
  <si>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</si>
  <si>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</si>
  <si>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</si>
  <si>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</si>
  <si>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</si>
  <si>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</si>
  <si>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</si>
  <si>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</si>
  <si>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</si>
  <si>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</si>
  <si>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</si>
  <si>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</si>
  <si>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</si>
  <si>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</si>
  <si>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</si>
  <si>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</si>
  <si>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</si>
  <si>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</si>
  <si>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</si>
  <si>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</si>
  <si>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</si>
  <si>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</si>
  <si>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</si>
  <si>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</si>
  <si>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</si>
  <si>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</si>
  <si>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</si>
  <si>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</si>
  <si>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</si>
  <si>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</si>
  <si>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</si>
  <si>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</si>
  <si>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</si>
  <si>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</si>
  <si>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</si>
  <si>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</si>
  <si>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</si>
  <si>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</si>
  <si>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</si>
  <si>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</si>
  <si>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</si>
  <si>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</si>
  <si>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</si>
  <si>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</si>
  <si>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</si>
  <si>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</si>
  <si>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</si>
  <si>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</si>
  <si>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</si>
  <si>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</si>
  <si>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</si>
  <si>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</si>
  <si>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</si>
  <si>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</si>
  <si>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</si>
  <si>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</si>
  <si>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</si>
  <si>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</si>
  <si>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</si>
  <si>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</si>
  <si>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</si>
  <si>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</si>
  <si>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</si>
  <si>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</si>
  <si>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</si>
  <si>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</si>
  <si>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</si>
  <si>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</si>
  <si>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</si>
  <si>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</si>
  <si>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</si>
  <si>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</si>
  <si>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</si>
  <si>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</si>
  <si>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</si>
  <si>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</si>
  <si>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</si>
  <si>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</si>
  <si>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</si>
  <si>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</si>
  <si>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</si>
  <si>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</si>
  <si>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</si>
  <si>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</si>
  <si>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</si>
  <si>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</si>
  <si>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</si>
  <si>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</si>
  <si>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</si>
  <si>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</si>
  <si>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</si>
  <si>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</si>
  <si>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</si>
  <si>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</si>
  <si>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</si>
  <si>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</si>
  <si>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</si>
  <si>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</si>
  <si>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</si>
  <si>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</si>
  <si>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</si>
  <si>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</si>
  <si>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</si>
  <si>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</si>
  <si>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</si>
  <si>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</si>
  <si>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</si>
  <si>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</si>
  <si>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</si>
  <si>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</si>
  <si>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</si>
  <si>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</si>
  <si>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</si>
  <si>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</si>
  <si>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</si>
  <si>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</si>
  <si>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</si>
  <si>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</si>
  <si>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</si>
  <si>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</si>
  <si>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</si>
  <si>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</si>
  <si>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</si>
  <si>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070 05 00</t>
  </si>
  <si>
    <t>090 02 00</t>
  </si>
  <si>
    <t>0203</t>
  </si>
  <si>
    <t>001 36 00</t>
  </si>
  <si>
    <t>Субсидии юридическим лицам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</si>
  <si>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</si>
  <si>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</si>
  <si>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</si>
  <si>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</si>
  <si>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</si>
  <si>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</si>
  <si>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</si>
  <si>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</si>
  <si>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</si>
  <si>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Компенсация выпадающих доходов организациям,предоставляющим населению жилищные услуги по тарифам,не обеспечивающим возмещение издержек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</si>
  <si>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</si>
  <si>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</si>
  <si>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</si>
  <si>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</si>
  <si>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</si>
  <si>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</si>
  <si>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</si>
  <si>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</si>
  <si>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</si>
  <si>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</si>
  <si>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</si>
  <si>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</si>
  <si>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</si>
  <si>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Физическая культура и спорт</t>
  </si>
  <si>
    <t>1006</t>
  </si>
  <si>
    <t>Целевые программы муниципальных образований</t>
  </si>
  <si>
    <t>521 06 00</t>
  </si>
  <si>
    <t>440 99 00</t>
  </si>
  <si>
    <t>442 99 00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</si>
  <si>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</si>
  <si>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</si>
  <si>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</si>
  <si>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</si>
  <si>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</si>
  <si>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</si>
  <si>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</si>
  <si>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</si>
  <si>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</si>
  <si>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</si>
  <si>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</si>
  <si>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</si>
  <si>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</si>
  <si>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</si>
  <si>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</si>
  <si>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</si>
  <si>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</si>
  <si>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</si>
  <si>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</si>
  <si>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МЦП "Обеспечение безопасности дорожного движения на территории НСП"</t>
  </si>
  <si>
    <t xml:space="preserve">МЦП "Семья" </t>
  </si>
  <si>
    <t>Новосветского сельского поселения Гатчинского муниципального района</t>
  </si>
  <si>
    <t>Раздел подраздел</t>
  </si>
  <si>
    <t>МЦП "О противодействии коррупции в администрации НСП"</t>
  </si>
  <si>
    <t>1100</t>
  </si>
  <si>
    <t>МЦП "Энергосбережение и повышение энергетической эффективности муниципальных объектов МО "Новосветское сельское поселение" на 2010-2016 годы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</si>
  <si>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</si>
  <si>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"Пожарная безопасность на территории НСП"</t>
  </si>
  <si>
    <t>795 18 00</t>
  </si>
  <si>
    <t>МЦП "Дорожное хозяйство НСП"</t>
  </si>
  <si>
    <t>МЦП "Обеспечение чистоты и порядка на территории МО "Новосветское сельское поселение"</t>
  </si>
  <si>
    <t>МЦП "Озеленение территории МО "Новосветское сельское поселение"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</si>
  <si>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</si>
  <si>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</si>
  <si>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</si>
  <si>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</si>
  <si>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</si>
  <si>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</si>
  <si>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</si>
  <si>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Администрация Новосветского сельского поселения</t>
  </si>
  <si>
    <t>0111</t>
  </si>
  <si>
    <t>Ведомственная структура расходов бюджета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</si>
  <si>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</si>
  <si>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</si>
  <si>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</si>
  <si>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</si>
  <si>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ДЦП "Развитие информационного общества ЛО на 2011-2013гг"</t>
  </si>
  <si>
    <t>522 00 40</t>
  </si>
  <si>
    <t>Выполнение других обязательств государства</t>
  </si>
  <si>
    <t>092 03 00</t>
  </si>
  <si>
    <t>МЦП"Развитие и муниципальная поддержка субъектов малого и среднего предпринимательства на территории МО Новосветского СП"</t>
  </si>
  <si>
    <t>МЦП "Благоустройство территории МО НСП"</t>
  </si>
  <si>
    <t>МЦП "Муниципальная поддержка в сфере культуры на территории НСП"</t>
  </si>
  <si>
    <t xml:space="preserve">МЦП "Основные направления развития физической культуры и спорта в МО НСП" 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</si>
  <si>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</si>
  <si>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Бюджет на 2013 год (тыс.руб.)</t>
  </si>
  <si>
    <t>МЦП "Содействие созданию условий лдя развития с\х производства, расширения рынка с\х продукции, сырья и продовольствия"</t>
  </si>
  <si>
    <t>МБУК "НКДЦ "Лидер"</t>
  </si>
  <si>
    <t>НМКУ "Служба по благоустройству и бытовому обслуживанию"</t>
  </si>
  <si>
    <t>Другие вопросы в области ЖКХ</t>
  </si>
  <si>
    <t>0505</t>
  </si>
  <si>
    <t>002 99 00</t>
  </si>
  <si>
    <t>Дорожное хозяйство (дорожные фонды)</t>
  </si>
  <si>
    <t>ДЦП "Содержание и ремонт дорог на территории НСП"</t>
  </si>
  <si>
    <t>по разделам, подразделам, целевым статьям и видам расходов бюджетной классификации расходов на 2013 год</t>
  </si>
  <si>
    <t>Приложение  5.2
к Решению Совета депутатов 
МО Новосветское сельское поселение 
Гатчинского муниципального района 
от 22 ноября  2012 года № 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</si>
</sst>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justify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4" fillId="6" borderId="1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9" fontId="19" fillId="7" borderId="10" xfId="0" applyNumberFormat="1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right" vertical="center"/>
    </xf>
    <xf numFmtId="49" fontId="19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horizontal="center" vertical="top"/>
    </xf>
    <xf numFmtId="49" fontId="21" fillId="22" borderId="10" xfId="0" applyNumberFormat="1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justify" vertical="center"/>
    </xf>
    <xf numFmtId="0" fontId="2" fillId="22" borderId="10" xfId="0" applyFont="1" applyFill="1" applyBorder="1" applyAlignment="1">
      <alignment vertical="top"/>
    </xf>
    <xf numFmtId="4" fontId="12" fillId="22" borderId="10" xfId="0" applyNumberFormat="1" applyFont="1" applyFill="1" applyBorder="1" applyAlignment="1">
      <alignment horizontal="right" vertical="center"/>
    </xf>
    <xf numFmtId="49" fontId="21" fillId="22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" fontId="21" fillId="22" borderId="10" xfId="0" applyNumberFormat="1" applyFont="1" applyFill="1" applyBorder="1" applyAlignment="1">
      <alignment horizontal="right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4" fontId="21" fillId="22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4" fontId="19" fillId="24" borderId="0" xfId="0" applyNumberFormat="1" applyFont="1" applyFill="1" applyBorder="1" applyAlignment="1">
      <alignment horizontal="right" vertical="center"/>
    </xf>
    <xf numFmtId="164" fontId="19" fillId="24" borderId="0" xfId="0" applyNumberFormat="1" applyFont="1" applyFill="1" applyBorder="1" applyAlignment="1">
      <alignment horizontal="right" vertical="center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justify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49" fontId="19" fillId="7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8" fillId="6" borderId="10" xfId="0" applyNumberFormat="1" applyFont="1" applyFill="1" applyBorder="1" applyAlignment="1">
      <alignment horizontal="left" vertical="top" wrapText="1"/>
    </xf>
    <xf numFmtId="49" fontId="18" fillId="7" borderId="10" xfId="0" applyNumberFormat="1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4" fillId="6" borderId="14" xfId="0" applyNumberFormat="1" applyFont="1" applyFill="1" applyBorder="1" applyAlignment="1">
      <alignment horizontal="left" vertical="top" wrapText="1"/>
    </xf>
    <xf numFmtId="49" fontId="19" fillId="7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38" fillId="22" borderId="14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 horizontal="justify" vertical="top" wrapText="1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 t="s">
        <v>609</v>
      </c>
      <c r="D4" s="240"/>
      <c r="E4" s="240"/>
    </row>
    <row r="5" spans="1:6" ht="17.25" customHeight="1">
      <c r="A5" s="228" t="s">
        <v>243</v>
      </c>
      <c r="B5" s="229"/>
      <c r="C5" s="229"/>
      <c r="D5" s="229"/>
      <c r="E5" s="229"/>
      <c r="F5" s="229"/>
    </row>
    <row r="6" spans="1:6" ht="17.25" customHeight="1">
      <c r="A6" s="228" t="s">
        <v>0</v>
      </c>
      <c r="B6" s="229"/>
      <c r="C6" s="229"/>
      <c r="D6" s="229"/>
      <c r="E6" s="229"/>
      <c r="F6" s="22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34"/>
      <c r="B430" s="33" t="s">
        <v>278</v>
      </c>
      <c r="C430" s="230" t="s">
        <v>274</v>
      </c>
      <c r="D430" s="230" t="s">
        <v>277</v>
      </c>
      <c r="E430" s="230" t="s">
        <v>279</v>
      </c>
      <c r="F430" s="232">
        <v>3960</v>
      </c>
      <c r="G430" s="25"/>
      <c r="H430" s="25"/>
      <c r="I430" s="25"/>
      <c r="J430" s="25"/>
    </row>
    <row r="431" spans="1:10" s="26" customFormat="1" ht="15.75">
      <c r="A431" s="235"/>
      <c r="B431" s="34" t="s">
        <v>280</v>
      </c>
      <c r="C431" s="231"/>
      <c r="D431" s="231"/>
      <c r="E431" s="231"/>
      <c r="F431" s="233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8"/>
      <c r="B979" s="242" t="s">
        <v>28</v>
      </c>
      <c r="C979" s="238" t="s">
        <v>29</v>
      </c>
      <c r="D979" s="238" t="s">
        <v>246</v>
      </c>
      <c r="E979" s="238" t="s">
        <v>12</v>
      </c>
      <c r="F979" s="239">
        <v>350</v>
      </c>
    </row>
    <row r="980" spans="1:6" ht="9.75" customHeight="1">
      <c r="A980" s="238"/>
      <c r="B980" s="242"/>
      <c r="C980" s="238"/>
      <c r="D980" s="238"/>
      <c r="E980" s="238"/>
      <c r="F980" s="23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8"/>
      <c r="B983" s="204" t="s">
        <v>428</v>
      </c>
      <c r="C983" s="237" t="s">
        <v>459</v>
      </c>
      <c r="D983" s="237" t="s">
        <v>427</v>
      </c>
      <c r="E983" s="237">
        <v>453</v>
      </c>
      <c r="F983" s="236">
        <v>350</v>
      </c>
    </row>
    <row r="984" spans="1:6" ht="15.75">
      <c r="A984" s="238"/>
      <c r="B984" s="204"/>
      <c r="C984" s="237"/>
      <c r="D984" s="237"/>
      <c r="E984" s="237"/>
      <c r="F984" s="236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79:A980"/>
    <mergeCell ref="B979:B980"/>
    <mergeCell ref="D979:D980"/>
    <mergeCell ref="E983:E984"/>
    <mergeCell ref="E979:E980"/>
    <mergeCell ref="A983:A984"/>
    <mergeCell ref="B983:B984"/>
    <mergeCell ref="C1:E1"/>
    <mergeCell ref="C3:E3"/>
    <mergeCell ref="C4:E4"/>
    <mergeCell ref="C2:E2"/>
    <mergeCell ref="F983:F984"/>
    <mergeCell ref="C983:C984"/>
    <mergeCell ref="D983:D984"/>
    <mergeCell ref="C979:C980"/>
    <mergeCell ref="F979:F980"/>
    <mergeCell ref="A5:F5"/>
    <mergeCell ref="A6:F6"/>
    <mergeCell ref="C430:C431"/>
    <mergeCell ref="D430:D431"/>
    <mergeCell ref="E430:E431"/>
    <mergeCell ref="F430:F431"/>
    <mergeCell ref="A430:A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28" t="s">
        <v>243</v>
      </c>
      <c r="B5" s="229"/>
      <c r="C5" s="229"/>
      <c r="D5" s="229"/>
      <c r="E5" s="229"/>
      <c r="F5" s="229"/>
    </row>
    <row r="6" spans="1:6" ht="18.75">
      <c r="A6" s="228" t="s">
        <v>0</v>
      </c>
      <c r="B6" s="229"/>
      <c r="C6" s="229"/>
      <c r="D6" s="229"/>
      <c r="E6" s="229"/>
      <c r="F6" s="22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4"/>
      <c r="B270" s="33" t="s">
        <v>278</v>
      </c>
      <c r="C270" s="230" t="s">
        <v>274</v>
      </c>
      <c r="D270" s="230" t="s">
        <v>277</v>
      </c>
      <c r="E270" s="230" t="s">
        <v>279</v>
      </c>
      <c r="F270" s="205">
        <v>3960</v>
      </c>
      <c r="G270" s="109">
        <v>3960</v>
      </c>
    </row>
    <row r="271" spans="1:7" ht="15.75">
      <c r="A271" s="235"/>
      <c r="B271" s="34" t="s">
        <v>280</v>
      </c>
      <c r="C271" s="231"/>
      <c r="D271" s="231"/>
      <c r="E271" s="231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A270:A271"/>
    <mergeCell ref="C270:C271"/>
    <mergeCell ref="D270:D271"/>
    <mergeCell ref="E270:E271"/>
    <mergeCell ref="F270:F271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6" ht="17.25" customHeight="1">
      <c r="A5" s="228" t="s">
        <v>243</v>
      </c>
      <c r="B5" s="229"/>
      <c r="C5" s="229"/>
      <c r="D5" s="229"/>
      <c r="E5" s="229"/>
      <c r="F5" s="229"/>
    </row>
    <row r="6" spans="1:6" ht="17.25" customHeight="1">
      <c r="A6" s="228" t="s">
        <v>0</v>
      </c>
      <c r="B6" s="229"/>
      <c r="C6" s="229"/>
      <c r="D6" s="229"/>
      <c r="E6" s="229"/>
      <c r="F6" s="229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34"/>
      <c r="B270" s="33" t="s">
        <v>278</v>
      </c>
      <c r="C270" s="230" t="s">
        <v>274</v>
      </c>
      <c r="D270" s="230" t="s">
        <v>277</v>
      </c>
      <c r="E270" s="230" t="s">
        <v>279</v>
      </c>
      <c r="F270" s="205">
        <v>3960</v>
      </c>
      <c r="G270" s="207">
        <f t="shared" si="7"/>
        <v>3960</v>
      </c>
      <c r="H270" s="105"/>
      <c r="I270" s="7"/>
      <c r="J270" s="7"/>
    </row>
    <row r="271" spans="1:8" ht="15.75">
      <c r="A271" s="235"/>
      <c r="B271" s="34" t="s">
        <v>280</v>
      </c>
      <c r="C271" s="231"/>
      <c r="D271" s="231"/>
      <c r="E271" s="231"/>
      <c r="F271" s="206"/>
      <c r="G271" s="20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0" t="s">
        <v>606</v>
      </c>
      <c r="D1" s="240"/>
      <c r="E1" s="240"/>
    </row>
    <row r="2" spans="3:5" ht="15.75">
      <c r="C2" s="241" t="s">
        <v>607</v>
      </c>
      <c r="D2" s="241"/>
      <c r="E2" s="241"/>
    </row>
    <row r="3" spans="3:5" ht="15.75">
      <c r="C3" s="240" t="s">
        <v>608</v>
      </c>
      <c r="D3" s="240"/>
      <c r="E3" s="240"/>
    </row>
    <row r="4" spans="3:5" ht="15.75">
      <c r="C4" s="240"/>
      <c r="D4" s="240"/>
      <c r="E4" s="240"/>
    </row>
    <row r="5" spans="1:6" ht="18.75">
      <c r="A5" s="228" t="s">
        <v>243</v>
      </c>
      <c r="B5" s="229"/>
      <c r="C5" s="229"/>
      <c r="D5" s="229"/>
      <c r="E5" s="229"/>
      <c r="F5" s="229"/>
    </row>
    <row r="6" spans="1:6" ht="18.75">
      <c r="A6" s="228" t="s">
        <v>0</v>
      </c>
      <c r="B6" s="229"/>
      <c r="C6" s="229"/>
      <c r="D6" s="229"/>
      <c r="E6" s="229"/>
      <c r="F6" s="229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34"/>
      <c r="B270" s="33" t="s">
        <v>278</v>
      </c>
      <c r="C270" s="230" t="s">
        <v>274</v>
      </c>
      <c r="D270" s="230" t="s">
        <v>277</v>
      </c>
      <c r="E270" s="230" t="s">
        <v>279</v>
      </c>
      <c r="F270" s="205">
        <v>3960</v>
      </c>
      <c r="G270" s="109">
        <v>3960</v>
      </c>
    </row>
    <row r="271" spans="1:7" ht="15.75">
      <c r="A271" s="235"/>
      <c r="B271" s="34" t="s">
        <v>280</v>
      </c>
      <c r="C271" s="231"/>
      <c r="D271" s="231"/>
      <c r="E271" s="231"/>
      <c r="F271" s="20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A270:A271"/>
    <mergeCell ref="C270:C271"/>
    <mergeCell ref="D270:D271"/>
    <mergeCell ref="E270:E271"/>
    <mergeCell ref="F270:F271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0" t="s">
        <v>606</v>
      </c>
      <c r="D1" s="240"/>
      <c r="E1" s="240"/>
    </row>
    <row r="2" spans="3:5" ht="14.25" customHeight="1">
      <c r="C2" s="241" t="s">
        <v>607</v>
      </c>
      <c r="D2" s="241"/>
      <c r="E2" s="241"/>
    </row>
    <row r="3" spans="3:5" ht="12.75" customHeight="1">
      <c r="C3" s="240" t="s">
        <v>608</v>
      </c>
      <c r="D3" s="240"/>
      <c r="E3" s="240"/>
    </row>
    <row r="4" spans="3:5" ht="13.5" customHeight="1">
      <c r="C4" s="240"/>
      <c r="D4" s="240"/>
      <c r="E4" s="240"/>
    </row>
    <row r="5" spans="1:7" ht="17.25" customHeight="1">
      <c r="A5" s="228" t="s">
        <v>243</v>
      </c>
      <c r="B5" s="229"/>
      <c r="C5" s="229"/>
      <c r="D5" s="229"/>
      <c r="E5" s="229"/>
      <c r="F5" s="229"/>
      <c r="G5" s="1"/>
    </row>
    <row r="6" spans="1:7" ht="17.25" customHeight="1">
      <c r="A6" s="228" t="s">
        <v>0</v>
      </c>
      <c r="B6" s="229"/>
      <c r="C6" s="229"/>
      <c r="D6" s="229"/>
      <c r="E6" s="229"/>
      <c r="F6" s="229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34"/>
      <c r="B445" s="33" t="s">
        <v>278</v>
      </c>
      <c r="C445" s="230" t="s">
        <v>274</v>
      </c>
      <c r="D445" s="230" t="s">
        <v>277</v>
      </c>
      <c r="E445" s="230" t="s">
        <v>279</v>
      </c>
      <c r="F445" s="232">
        <v>3960</v>
      </c>
      <c r="G445" s="232">
        <v>3960</v>
      </c>
      <c r="H445" s="150"/>
      <c r="I445" s="25"/>
      <c r="J445" s="25"/>
    </row>
    <row r="446" spans="1:10" s="26" customFormat="1" ht="15.75">
      <c r="A446" s="235"/>
      <c r="B446" s="34" t="s">
        <v>280</v>
      </c>
      <c r="C446" s="231"/>
      <c r="D446" s="231"/>
      <c r="E446" s="231"/>
      <c r="F446" s="233"/>
      <c r="G446" s="233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8"/>
      <c r="B998" s="242" t="s">
        <v>28</v>
      </c>
      <c r="C998" s="238" t="s">
        <v>29</v>
      </c>
      <c r="D998" s="238" t="s">
        <v>246</v>
      </c>
      <c r="E998" s="238" t="s">
        <v>12</v>
      </c>
      <c r="F998" s="239">
        <v>350</v>
      </c>
      <c r="G998" s="239">
        <v>350</v>
      </c>
    </row>
    <row r="999" spans="1:7" ht="9.75" customHeight="1">
      <c r="A999" s="238"/>
      <c r="B999" s="242"/>
      <c r="C999" s="238"/>
      <c r="D999" s="238"/>
      <c r="E999" s="238"/>
      <c r="F999" s="239"/>
      <c r="G999" s="23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8"/>
      <c r="B1002" s="204" t="s">
        <v>428</v>
      </c>
      <c r="C1002" s="237" t="s">
        <v>459</v>
      </c>
      <c r="D1002" s="237" t="s">
        <v>427</v>
      </c>
      <c r="E1002" s="237">
        <v>453</v>
      </c>
      <c r="F1002" s="236">
        <v>350</v>
      </c>
      <c r="G1002" s="236">
        <v>350</v>
      </c>
    </row>
    <row r="1003" spans="1:7" ht="15.75">
      <c r="A1003" s="238"/>
      <c r="B1003" s="204"/>
      <c r="C1003" s="237"/>
      <c r="D1003" s="237"/>
      <c r="E1003" s="237"/>
      <c r="F1003" s="236"/>
      <c r="G1003" s="236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A998:A999"/>
    <mergeCell ref="C1:E1"/>
    <mergeCell ref="C2:E2"/>
    <mergeCell ref="C3:E3"/>
    <mergeCell ref="C4:E4"/>
    <mergeCell ref="A5:F5"/>
    <mergeCell ref="A6:F6"/>
    <mergeCell ref="G1002:G1003"/>
    <mergeCell ref="F998:F999"/>
    <mergeCell ref="E1002:E1003"/>
    <mergeCell ref="F1002:F1003"/>
    <mergeCell ref="A445:A446"/>
    <mergeCell ref="C445:C446"/>
    <mergeCell ref="D445:D446"/>
    <mergeCell ref="E445:E446"/>
    <mergeCell ref="G445:G446"/>
    <mergeCell ref="G998:G999"/>
    <mergeCell ref="F445:F446"/>
    <mergeCell ref="A1002:A1003"/>
    <mergeCell ref="B998:B999"/>
    <mergeCell ref="C998:C999"/>
    <mergeCell ref="D998:D999"/>
    <mergeCell ref="E998:E999"/>
    <mergeCell ref="B1002:B1003"/>
    <mergeCell ref="C1002:C100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66"/>
  <sheetViews>
    <sheetView tabSelected="1" workbookViewId="0" topLeftCell="A1">
      <selection activeCell="A9" sqref="A9:E9"/>
    </sheetView>
  </sheetViews>
  <sheetFormatPr defaultColWidth="8.8515625" defaultRowHeight="12.75"/>
  <cols>
    <col min="1" max="1" width="60.28125" style="117" customWidth="1"/>
    <col min="2" max="2" width="8.57421875" style="117" customWidth="1"/>
    <col min="3" max="3" width="14.00390625" style="117" customWidth="1"/>
    <col min="4" max="4" width="6.8515625" style="117" customWidth="1"/>
    <col min="5" max="5" width="15.7109375" style="117" customWidth="1"/>
    <col min="6" max="10" width="8.8515625" style="153" customWidth="1"/>
    <col min="11" max="11" width="9.421875" style="153" bestFit="1" customWidth="1"/>
    <col min="12" max="16384" width="8.8515625" style="153" customWidth="1"/>
  </cols>
  <sheetData>
    <row r="2" spans="2:13" ht="15.75">
      <c r="B2" s="210" t="s">
        <v>793</v>
      </c>
      <c r="C2" s="211"/>
      <c r="D2" s="211"/>
      <c r="E2" s="211"/>
      <c r="F2" s="152"/>
      <c r="G2" s="152"/>
      <c r="H2" s="152"/>
      <c r="I2" s="152"/>
      <c r="J2" s="152"/>
      <c r="K2" s="152"/>
      <c r="L2" s="152"/>
      <c r="M2" s="152"/>
    </row>
    <row r="3" spans="2:13" ht="16.5" customHeight="1">
      <c r="B3" s="211"/>
      <c r="C3" s="211"/>
      <c r="D3" s="211"/>
      <c r="E3" s="211"/>
      <c r="F3" s="152"/>
      <c r="G3" s="152"/>
      <c r="H3" s="152"/>
      <c r="I3" s="152"/>
      <c r="J3" s="152"/>
      <c r="K3" s="152"/>
      <c r="L3" s="152"/>
      <c r="M3" s="152"/>
    </row>
    <row r="4" spans="2:13" ht="50.25" customHeight="1">
      <c r="B4" s="211"/>
      <c r="C4" s="211"/>
      <c r="D4" s="211"/>
      <c r="E4" s="211"/>
      <c r="F4" s="152"/>
      <c r="G4" s="152"/>
      <c r="H4" s="152"/>
      <c r="I4" s="152"/>
      <c r="J4" s="152"/>
      <c r="K4" s="152"/>
      <c r="L4" s="152"/>
      <c r="M4" s="152"/>
    </row>
    <row r="5" spans="2:13" ht="15.75" hidden="1">
      <c r="B5" s="209"/>
      <c r="C5" s="209"/>
      <c r="D5" s="209"/>
      <c r="E5" s="209"/>
      <c r="F5" s="154"/>
      <c r="G5" s="154"/>
      <c r="H5" s="154"/>
      <c r="I5" s="154"/>
      <c r="J5" s="154"/>
      <c r="K5" s="154"/>
      <c r="L5" s="154"/>
      <c r="M5" s="154"/>
    </row>
    <row r="6" ht="6.75" customHeight="1"/>
    <row r="8" spans="1:5" ht="18.75">
      <c r="A8" s="243" t="s">
        <v>769</v>
      </c>
      <c r="B8" s="243"/>
      <c r="C8" s="243"/>
      <c r="D8" s="243"/>
      <c r="E8" s="243"/>
    </row>
    <row r="9" spans="1:5" ht="18.75">
      <c r="A9" s="244" t="s">
        <v>749</v>
      </c>
      <c r="B9" s="244"/>
      <c r="C9" s="244"/>
      <c r="D9" s="244"/>
      <c r="E9" s="244"/>
    </row>
    <row r="10" spans="1:5" ht="42.75" customHeight="1">
      <c r="A10" s="213" t="s">
        <v>792</v>
      </c>
      <c r="B10" s="213"/>
      <c r="C10" s="213"/>
      <c r="D10" s="213"/>
      <c r="E10" s="213"/>
    </row>
    <row r="11" spans="1:5" ht="18.75">
      <c r="A11" s="212"/>
      <c r="B11" s="212"/>
      <c r="C11" s="212"/>
      <c r="D11" s="212"/>
      <c r="E11" s="212"/>
    </row>
    <row r="12" spans="1:5" ht="18.75">
      <c r="A12" s="186"/>
      <c r="B12" s="186"/>
      <c r="C12" s="186"/>
      <c r="D12" s="186"/>
      <c r="E12" s="186"/>
    </row>
    <row r="13" spans="1:5" ht="24">
      <c r="A13" s="170" t="s">
        <v>2</v>
      </c>
      <c r="B13" s="170" t="s">
        <v>750</v>
      </c>
      <c r="C13" s="170" t="s">
        <v>4</v>
      </c>
      <c r="D13" s="170" t="s">
        <v>5</v>
      </c>
      <c r="E13" s="171" t="s">
        <v>783</v>
      </c>
    </row>
    <row r="14" spans="1:5" s="192" customFormat="1" ht="39">
      <c r="A14" s="187" t="s">
        <v>767</v>
      </c>
      <c r="B14" s="191"/>
      <c r="C14" s="191"/>
      <c r="D14" s="191"/>
      <c r="E14" s="193">
        <f>E15+E37+E41+E50+E68+E94+E99+E103+E110</f>
        <v>22901.1</v>
      </c>
    </row>
    <row r="15" spans="1:5" ht="17.25" customHeight="1">
      <c r="A15" s="172" t="s">
        <v>9</v>
      </c>
      <c r="B15" s="173" t="s">
        <v>10</v>
      </c>
      <c r="C15" s="173" t="s">
        <v>11</v>
      </c>
      <c r="D15" s="173" t="s">
        <v>12</v>
      </c>
      <c r="E15" s="174">
        <f>E16+E19++E27+E30</f>
        <v>11050.599999999999</v>
      </c>
    </row>
    <row r="16" spans="1:11" s="164" customFormat="1" ht="48" customHeight="1">
      <c r="A16" s="214" t="s">
        <v>733</v>
      </c>
      <c r="B16" s="180" t="s">
        <v>680</v>
      </c>
      <c r="C16" s="180"/>
      <c r="D16" s="180"/>
      <c r="E16" s="181">
        <f>E17</f>
        <v>503.6</v>
      </c>
      <c r="K16" s="179"/>
    </row>
    <row r="17" spans="1:5" s="164" customFormat="1" ht="47.25">
      <c r="A17" s="215" t="s">
        <v>743</v>
      </c>
      <c r="B17" s="155" t="s">
        <v>680</v>
      </c>
      <c r="C17" s="155" t="s">
        <v>744</v>
      </c>
      <c r="D17" s="155"/>
      <c r="E17" s="168">
        <f>E18</f>
        <v>503.6</v>
      </c>
    </row>
    <row r="18" spans="1:11" ht="31.5">
      <c r="A18" s="215" t="s">
        <v>686</v>
      </c>
      <c r="B18" s="155" t="s">
        <v>680</v>
      </c>
      <c r="C18" s="155" t="s">
        <v>687</v>
      </c>
      <c r="D18" s="155" t="s">
        <v>688</v>
      </c>
      <c r="E18" s="168">
        <v>503.6</v>
      </c>
      <c r="K18" s="178"/>
    </row>
    <row r="19" spans="1:5" s="164" customFormat="1" ht="54" customHeight="1">
      <c r="A19" s="214" t="s">
        <v>745</v>
      </c>
      <c r="B19" s="180" t="s">
        <v>15</v>
      </c>
      <c r="C19" s="180"/>
      <c r="D19" s="180"/>
      <c r="E19" s="181">
        <f>E21+E23+E25</f>
        <v>9971.499999999998</v>
      </c>
    </row>
    <row r="20" spans="1:5" ht="47.25">
      <c r="A20" s="215" t="s">
        <v>743</v>
      </c>
      <c r="B20" s="155" t="s">
        <v>15</v>
      </c>
      <c r="C20" s="155" t="s">
        <v>744</v>
      </c>
      <c r="D20" s="155"/>
      <c r="E20" s="168">
        <f>E21+E23</f>
        <v>9689.699999999999</v>
      </c>
    </row>
    <row r="21" spans="1:5" ht="17.25" customHeight="1">
      <c r="A21" s="215" t="s">
        <v>16</v>
      </c>
      <c r="B21" s="165" t="s">
        <v>15</v>
      </c>
      <c r="C21" s="165" t="s">
        <v>689</v>
      </c>
      <c r="D21" s="165"/>
      <c r="E21" s="168">
        <f>E22</f>
        <v>8555.4</v>
      </c>
    </row>
    <row r="22" spans="1:5" ht="17.25" customHeight="1">
      <c r="A22" s="215" t="s">
        <v>690</v>
      </c>
      <c r="B22" s="155" t="s">
        <v>15</v>
      </c>
      <c r="C22" s="155" t="s">
        <v>689</v>
      </c>
      <c r="D22" s="155" t="s">
        <v>688</v>
      </c>
      <c r="E22" s="168">
        <v>8555.4</v>
      </c>
    </row>
    <row r="23" spans="1:5" ht="17.25" customHeight="1">
      <c r="A23" s="215" t="s">
        <v>691</v>
      </c>
      <c r="B23" s="155" t="s">
        <v>15</v>
      </c>
      <c r="C23" s="155" t="s">
        <v>692</v>
      </c>
      <c r="D23" s="155"/>
      <c r="E23" s="168">
        <f>E24</f>
        <v>1134.3</v>
      </c>
    </row>
    <row r="24" spans="1:5" ht="15.75">
      <c r="A24" s="215" t="s">
        <v>690</v>
      </c>
      <c r="B24" s="155" t="s">
        <v>15</v>
      </c>
      <c r="C24" s="155" t="s">
        <v>692</v>
      </c>
      <c r="D24" s="155" t="s">
        <v>688</v>
      </c>
      <c r="E24" s="168">
        <v>1134.3</v>
      </c>
    </row>
    <row r="25" spans="1:5" ht="94.5">
      <c r="A25" s="215" t="s">
        <v>762</v>
      </c>
      <c r="B25" s="155" t="s">
        <v>15</v>
      </c>
      <c r="C25" s="155" t="s">
        <v>725</v>
      </c>
      <c r="D25" s="155"/>
      <c r="E25" s="168">
        <f>E26</f>
        <v>281.8</v>
      </c>
    </row>
    <row r="26" spans="1:5" ht="17.25" customHeight="1">
      <c r="A26" s="215" t="s">
        <v>763</v>
      </c>
      <c r="B26" s="155" t="s">
        <v>15</v>
      </c>
      <c r="C26" s="155" t="s">
        <v>725</v>
      </c>
      <c r="D26" s="155" t="s">
        <v>187</v>
      </c>
      <c r="E26" s="168">
        <v>281.8</v>
      </c>
    </row>
    <row r="27" spans="1:5" s="164" customFormat="1" ht="17.25" customHeight="1">
      <c r="A27" s="214" t="s">
        <v>465</v>
      </c>
      <c r="B27" s="180" t="s">
        <v>768</v>
      </c>
      <c r="C27" s="180"/>
      <c r="D27" s="180"/>
      <c r="E27" s="181">
        <f>E28</f>
        <v>100</v>
      </c>
    </row>
    <row r="28" spans="1:5" ht="17.25" customHeight="1">
      <c r="A28" s="215" t="s">
        <v>465</v>
      </c>
      <c r="B28" s="155" t="s">
        <v>768</v>
      </c>
      <c r="C28" s="155" t="s">
        <v>466</v>
      </c>
      <c r="D28" s="155"/>
      <c r="E28" s="168">
        <f>E29</f>
        <v>100</v>
      </c>
    </row>
    <row r="29" spans="1:5" ht="17.25" customHeight="1">
      <c r="A29" s="215" t="s">
        <v>693</v>
      </c>
      <c r="B29" s="155" t="s">
        <v>768</v>
      </c>
      <c r="C29" s="155" t="s">
        <v>694</v>
      </c>
      <c r="D29" s="155" t="s">
        <v>146</v>
      </c>
      <c r="E29" s="168">
        <v>100</v>
      </c>
    </row>
    <row r="30" spans="1:5" s="164" customFormat="1" ht="17.25" customHeight="1">
      <c r="A30" s="214" t="s">
        <v>399</v>
      </c>
      <c r="B30" s="180" t="s">
        <v>526</v>
      </c>
      <c r="C30" s="180"/>
      <c r="D30" s="180"/>
      <c r="E30" s="181">
        <f>E31+E35+E33</f>
        <v>475.5</v>
      </c>
    </row>
    <row r="31" spans="1:5" ht="47.25">
      <c r="A31" s="215" t="s">
        <v>499</v>
      </c>
      <c r="B31" s="155" t="s">
        <v>526</v>
      </c>
      <c r="C31" s="155" t="s">
        <v>500</v>
      </c>
      <c r="D31" s="155"/>
      <c r="E31" s="168">
        <f>E32</f>
        <v>43.8</v>
      </c>
    </row>
    <row r="32" spans="1:5" ht="47.25">
      <c r="A32" s="215" t="s">
        <v>746</v>
      </c>
      <c r="B32" s="155" t="s">
        <v>526</v>
      </c>
      <c r="C32" s="155" t="s">
        <v>695</v>
      </c>
      <c r="D32" s="155" t="s">
        <v>688</v>
      </c>
      <c r="E32" s="168">
        <v>43.8</v>
      </c>
    </row>
    <row r="33" spans="1:5" ht="31.5">
      <c r="A33" s="215" t="s">
        <v>557</v>
      </c>
      <c r="B33" s="155" t="s">
        <v>526</v>
      </c>
      <c r="C33" s="155" t="s">
        <v>558</v>
      </c>
      <c r="D33" s="155"/>
      <c r="E33" s="168">
        <f>E34</f>
        <v>431.7</v>
      </c>
    </row>
    <row r="34" spans="1:5" ht="18" customHeight="1">
      <c r="A34" s="215" t="s">
        <v>776</v>
      </c>
      <c r="B34" s="155" t="s">
        <v>526</v>
      </c>
      <c r="C34" s="155" t="s">
        <v>777</v>
      </c>
      <c r="D34" s="155" t="s">
        <v>688</v>
      </c>
      <c r="E34" s="168">
        <v>431.7</v>
      </c>
    </row>
    <row r="35" spans="1:5" ht="17.25" customHeight="1" hidden="1">
      <c r="A35" s="216" t="s">
        <v>724</v>
      </c>
      <c r="B35" s="166" t="s">
        <v>526</v>
      </c>
      <c r="C35" s="166" t="s">
        <v>734</v>
      </c>
      <c r="D35" s="166"/>
      <c r="E35" s="168">
        <f>E36</f>
        <v>0</v>
      </c>
    </row>
    <row r="36" spans="1:5" ht="17.25" customHeight="1" hidden="1">
      <c r="A36" s="216" t="s">
        <v>751</v>
      </c>
      <c r="B36" s="166" t="s">
        <v>526</v>
      </c>
      <c r="C36" s="166" t="s">
        <v>756</v>
      </c>
      <c r="D36" s="166" t="s">
        <v>688</v>
      </c>
      <c r="E36" s="168"/>
    </row>
    <row r="37" spans="1:5" s="156" customFormat="1" ht="17.25" customHeight="1">
      <c r="A37" s="217" t="s">
        <v>415</v>
      </c>
      <c r="B37" s="177" t="s">
        <v>696</v>
      </c>
      <c r="C37" s="177" t="s">
        <v>11</v>
      </c>
      <c r="D37" s="177" t="s">
        <v>12</v>
      </c>
      <c r="E37" s="174">
        <f>E38</f>
        <v>295.9</v>
      </c>
    </row>
    <row r="38" spans="1:5" s="156" customFormat="1" ht="17.25" customHeight="1">
      <c r="A38" s="218" t="s">
        <v>764</v>
      </c>
      <c r="B38" s="183" t="s">
        <v>696</v>
      </c>
      <c r="C38" s="183" t="s">
        <v>11</v>
      </c>
      <c r="D38" s="183" t="s">
        <v>12</v>
      </c>
      <c r="E38" s="181">
        <f>E39</f>
        <v>295.9</v>
      </c>
    </row>
    <row r="39" spans="1:5" ht="32.25" customHeight="1">
      <c r="A39" s="215" t="s">
        <v>765</v>
      </c>
      <c r="B39" s="155" t="s">
        <v>696</v>
      </c>
      <c r="C39" s="155" t="s">
        <v>697</v>
      </c>
      <c r="D39" s="155"/>
      <c r="E39" s="168">
        <f>E40</f>
        <v>295.9</v>
      </c>
    </row>
    <row r="40" spans="1:5" ht="19.5" customHeight="1">
      <c r="A40" s="215" t="s">
        <v>690</v>
      </c>
      <c r="B40" s="155" t="s">
        <v>696</v>
      </c>
      <c r="C40" s="155" t="s">
        <v>697</v>
      </c>
      <c r="D40" s="155" t="s">
        <v>688</v>
      </c>
      <c r="E40" s="168">
        <v>295.9</v>
      </c>
    </row>
    <row r="41" spans="1:5" s="156" customFormat="1" ht="34.5" customHeight="1">
      <c r="A41" s="219" t="s">
        <v>233</v>
      </c>
      <c r="B41" s="176" t="s">
        <v>234</v>
      </c>
      <c r="C41" s="176" t="s">
        <v>11</v>
      </c>
      <c r="D41" s="176" t="s">
        <v>12</v>
      </c>
      <c r="E41" s="174">
        <f>E42+E45+E48</f>
        <v>397</v>
      </c>
    </row>
    <row r="42" spans="1:5" s="175" customFormat="1" ht="55.5" customHeight="1">
      <c r="A42" s="214" t="s">
        <v>766</v>
      </c>
      <c r="B42" s="182" t="s">
        <v>527</v>
      </c>
      <c r="C42" s="182"/>
      <c r="D42" s="182"/>
      <c r="E42" s="181">
        <f>E43</f>
        <v>105</v>
      </c>
    </row>
    <row r="43" spans="1:5" s="156" customFormat="1" ht="24" customHeight="1">
      <c r="A43" s="216" t="s">
        <v>724</v>
      </c>
      <c r="B43" s="165" t="s">
        <v>527</v>
      </c>
      <c r="C43" s="165" t="s">
        <v>734</v>
      </c>
      <c r="D43" s="165"/>
      <c r="E43" s="168">
        <f>E44</f>
        <v>105</v>
      </c>
    </row>
    <row r="44" spans="1:5" s="156" customFormat="1" ht="63">
      <c r="A44" s="215" t="s">
        <v>754</v>
      </c>
      <c r="B44" s="165" t="s">
        <v>527</v>
      </c>
      <c r="C44" s="165" t="s">
        <v>734</v>
      </c>
      <c r="D44" s="165" t="s">
        <v>688</v>
      </c>
      <c r="E44" s="168">
        <v>105</v>
      </c>
    </row>
    <row r="45" spans="1:5" s="164" customFormat="1" ht="23.25" customHeight="1">
      <c r="A45" s="214" t="s">
        <v>235</v>
      </c>
      <c r="B45" s="182" t="s">
        <v>236</v>
      </c>
      <c r="C45" s="182"/>
      <c r="D45" s="182"/>
      <c r="E45" s="181">
        <f>E46</f>
        <v>292</v>
      </c>
    </row>
    <row r="46" spans="1:8" ht="17.25" customHeight="1">
      <c r="A46" s="216" t="s">
        <v>724</v>
      </c>
      <c r="B46" s="165" t="s">
        <v>236</v>
      </c>
      <c r="C46" s="165" t="s">
        <v>734</v>
      </c>
      <c r="D46" s="165"/>
      <c r="E46" s="168">
        <f>E47</f>
        <v>292</v>
      </c>
      <c r="F46" s="196"/>
      <c r="G46" s="196"/>
      <c r="H46" s="196"/>
    </row>
    <row r="47" spans="1:8" ht="17.25" customHeight="1">
      <c r="A47" s="215" t="s">
        <v>755</v>
      </c>
      <c r="B47" s="165" t="s">
        <v>236</v>
      </c>
      <c r="C47" s="165" t="s">
        <v>734</v>
      </c>
      <c r="D47" s="165" t="s">
        <v>688</v>
      </c>
      <c r="E47" s="168">
        <v>292</v>
      </c>
      <c r="F47" s="196"/>
      <c r="G47" s="196"/>
      <c r="H47" s="196"/>
    </row>
    <row r="48" spans="1:8" s="202" customFormat="1" ht="33.75" customHeight="1" hidden="1">
      <c r="A48" s="214" t="s">
        <v>770</v>
      </c>
      <c r="B48" s="182" t="s">
        <v>771</v>
      </c>
      <c r="C48" s="182"/>
      <c r="D48" s="182"/>
      <c r="E48" s="181">
        <f>E49</f>
        <v>0</v>
      </c>
      <c r="F48" s="199"/>
      <c r="G48" s="200"/>
      <c r="H48" s="201"/>
    </row>
    <row r="49" spans="1:8" ht="33" customHeight="1" hidden="1">
      <c r="A49" s="215" t="s">
        <v>772</v>
      </c>
      <c r="B49" s="165" t="s">
        <v>771</v>
      </c>
      <c r="C49" s="165" t="s">
        <v>773</v>
      </c>
      <c r="D49" s="165" t="s">
        <v>688</v>
      </c>
      <c r="E49" s="168"/>
      <c r="F49" s="197"/>
      <c r="G49" s="198"/>
      <c r="H49" s="196"/>
    </row>
    <row r="50" spans="1:5" ht="17.25" customHeight="1">
      <c r="A50" s="217" t="s">
        <v>408</v>
      </c>
      <c r="B50" s="177" t="s">
        <v>454</v>
      </c>
      <c r="C50" s="177" t="s">
        <v>11</v>
      </c>
      <c r="D50" s="177" t="s">
        <v>12</v>
      </c>
      <c r="E50" s="174">
        <f>E51+E54+E57+E60</f>
        <v>4905</v>
      </c>
    </row>
    <row r="51" spans="1:5" ht="17.25" customHeight="1">
      <c r="A51" s="218" t="s">
        <v>728</v>
      </c>
      <c r="B51" s="183" t="s">
        <v>729</v>
      </c>
      <c r="C51" s="183"/>
      <c r="D51" s="183"/>
      <c r="E51" s="181">
        <f>E52</f>
        <v>190</v>
      </c>
    </row>
    <row r="52" spans="1:5" ht="31.5">
      <c r="A52" s="216" t="s">
        <v>741</v>
      </c>
      <c r="B52" s="166" t="s">
        <v>729</v>
      </c>
      <c r="C52" s="166" t="s">
        <v>730</v>
      </c>
      <c r="D52" s="166"/>
      <c r="E52" s="168">
        <f>E53</f>
        <v>190</v>
      </c>
    </row>
    <row r="53" spans="1:5" ht="21.75" customHeight="1">
      <c r="A53" s="216" t="s">
        <v>690</v>
      </c>
      <c r="B53" s="166" t="s">
        <v>729</v>
      </c>
      <c r="C53" s="166" t="s">
        <v>730</v>
      </c>
      <c r="D53" s="166" t="s">
        <v>688</v>
      </c>
      <c r="E53" s="168">
        <v>190</v>
      </c>
    </row>
    <row r="54" spans="1:5" s="164" customFormat="1" ht="17.25" customHeight="1">
      <c r="A54" s="214" t="s">
        <v>790</v>
      </c>
      <c r="B54" s="180" t="s">
        <v>529</v>
      </c>
      <c r="C54" s="180" t="s">
        <v>11</v>
      </c>
      <c r="D54" s="180" t="s">
        <v>12</v>
      </c>
      <c r="E54" s="181">
        <f>E55</f>
        <v>3500</v>
      </c>
    </row>
    <row r="55" spans="1:5" ht="17.25" customHeight="1">
      <c r="A55" s="215" t="s">
        <v>724</v>
      </c>
      <c r="B55" s="155" t="s">
        <v>529</v>
      </c>
      <c r="C55" s="155" t="s">
        <v>734</v>
      </c>
      <c r="D55" s="155" t="s">
        <v>12</v>
      </c>
      <c r="E55" s="168">
        <f>E56</f>
        <v>3500</v>
      </c>
    </row>
    <row r="56" spans="1:5" ht="15.75">
      <c r="A56" s="215" t="s">
        <v>791</v>
      </c>
      <c r="B56" s="155" t="s">
        <v>529</v>
      </c>
      <c r="C56" s="155" t="s">
        <v>734</v>
      </c>
      <c r="D56" s="155" t="s">
        <v>688</v>
      </c>
      <c r="E56" s="168">
        <v>3500</v>
      </c>
    </row>
    <row r="57" spans="1:5" s="164" customFormat="1" ht="17.25" customHeight="1">
      <c r="A57" s="218" t="s">
        <v>476</v>
      </c>
      <c r="B57" s="183" t="s">
        <v>740</v>
      </c>
      <c r="C57" s="183"/>
      <c r="D57" s="183"/>
      <c r="E57" s="181">
        <f>E58</f>
        <v>445</v>
      </c>
    </row>
    <row r="58" spans="1:5" ht="18.75" customHeight="1">
      <c r="A58" s="216" t="s">
        <v>724</v>
      </c>
      <c r="B58" s="166" t="s">
        <v>740</v>
      </c>
      <c r="C58" s="166" t="s">
        <v>734</v>
      </c>
      <c r="D58" s="166"/>
      <c r="E58" s="168">
        <f>E59</f>
        <v>445</v>
      </c>
    </row>
    <row r="59" spans="1:8" ht="31.5">
      <c r="A59" s="216" t="s">
        <v>742</v>
      </c>
      <c r="B59" s="166" t="s">
        <v>740</v>
      </c>
      <c r="C59" s="166" t="s">
        <v>734</v>
      </c>
      <c r="D59" s="166" t="s">
        <v>688</v>
      </c>
      <c r="E59" s="168">
        <v>445</v>
      </c>
      <c r="F59" s="196"/>
      <c r="G59" s="196"/>
      <c r="H59" s="196"/>
    </row>
    <row r="60" spans="1:8" s="164" customFormat="1" ht="23.25" customHeight="1">
      <c r="A60" s="214" t="s">
        <v>683</v>
      </c>
      <c r="B60" s="180" t="s">
        <v>699</v>
      </c>
      <c r="C60" s="180"/>
      <c r="D60" s="180"/>
      <c r="E60" s="181">
        <f>E61+E63+E65</f>
        <v>770</v>
      </c>
      <c r="F60" s="203"/>
      <c r="G60" s="203"/>
      <c r="H60" s="203"/>
    </row>
    <row r="61" spans="1:5" ht="31.5">
      <c r="A61" s="215" t="s">
        <v>681</v>
      </c>
      <c r="B61" s="155" t="s">
        <v>699</v>
      </c>
      <c r="C61" s="155" t="s">
        <v>700</v>
      </c>
      <c r="D61" s="155"/>
      <c r="E61" s="168">
        <f>E62</f>
        <v>200</v>
      </c>
    </row>
    <row r="62" spans="1:5" ht="21" customHeight="1">
      <c r="A62" s="215" t="s">
        <v>690</v>
      </c>
      <c r="B62" s="155" t="s">
        <v>701</v>
      </c>
      <c r="C62" s="155" t="s">
        <v>702</v>
      </c>
      <c r="D62" s="155" t="s">
        <v>688</v>
      </c>
      <c r="E62" s="168">
        <v>200</v>
      </c>
    </row>
    <row r="63" spans="1:5" ht="31.5">
      <c r="A63" s="215" t="s">
        <v>480</v>
      </c>
      <c r="B63" s="155" t="s">
        <v>699</v>
      </c>
      <c r="C63" s="155" t="s">
        <v>481</v>
      </c>
      <c r="D63" s="155"/>
      <c r="E63" s="168">
        <f>E64</f>
        <v>500</v>
      </c>
    </row>
    <row r="64" spans="1:5" ht="20.25" customHeight="1">
      <c r="A64" s="215" t="s">
        <v>685</v>
      </c>
      <c r="B64" s="155" t="s">
        <v>699</v>
      </c>
      <c r="C64" s="155" t="s">
        <v>703</v>
      </c>
      <c r="D64" s="155" t="s">
        <v>688</v>
      </c>
      <c r="E64" s="168">
        <v>500</v>
      </c>
    </row>
    <row r="65" spans="1:5" ht="15.75">
      <c r="A65" s="215" t="s">
        <v>724</v>
      </c>
      <c r="B65" s="155" t="s">
        <v>699</v>
      </c>
      <c r="C65" s="155" t="s">
        <v>734</v>
      </c>
      <c r="D65" s="155"/>
      <c r="E65" s="168">
        <f>E66+E67</f>
        <v>70</v>
      </c>
    </row>
    <row r="66" spans="1:5" ht="47.25">
      <c r="A66" s="215" t="s">
        <v>778</v>
      </c>
      <c r="B66" s="155" t="s">
        <v>699</v>
      </c>
      <c r="C66" s="155" t="s">
        <v>734</v>
      </c>
      <c r="D66" s="155" t="s">
        <v>688</v>
      </c>
      <c r="E66" s="168">
        <v>30</v>
      </c>
    </row>
    <row r="67" spans="1:5" ht="47.25">
      <c r="A67" s="215" t="s">
        <v>784</v>
      </c>
      <c r="B67" s="155" t="s">
        <v>699</v>
      </c>
      <c r="C67" s="155" t="s">
        <v>734</v>
      </c>
      <c r="D67" s="155" t="s">
        <v>688</v>
      </c>
      <c r="E67" s="168">
        <v>40</v>
      </c>
    </row>
    <row r="68" spans="1:5" ht="17.25" customHeight="1">
      <c r="A68" s="217" t="s">
        <v>516</v>
      </c>
      <c r="B68" s="177" t="s">
        <v>542</v>
      </c>
      <c r="C68" s="177" t="s">
        <v>21</v>
      </c>
      <c r="D68" s="177" t="s">
        <v>12</v>
      </c>
      <c r="E68" s="174">
        <f>E69+E76+E81</f>
        <v>4358.6</v>
      </c>
    </row>
    <row r="69" spans="1:5" s="184" customFormat="1" ht="17.25" customHeight="1">
      <c r="A69" s="218" t="s">
        <v>704</v>
      </c>
      <c r="B69" s="183" t="s">
        <v>705</v>
      </c>
      <c r="C69" s="183"/>
      <c r="D69" s="183"/>
      <c r="E69" s="181">
        <f>E70</f>
        <v>1811.9</v>
      </c>
    </row>
    <row r="70" spans="1:5" ht="17.25" customHeight="1">
      <c r="A70" s="216" t="s">
        <v>706</v>
      </c>
      <c r="B70" s="166" t="s">
        <v>705</v>
      </c>
      <c r="C70" s="166" t="s">
        <v>707</v>
      </c>
      <c r="D70" s="166"/>
      <c r="E70" s="168">
        <f>E71+E73+E74</f>
        <v>1811.9</v>
      </c>
    </row>
    <row r="71" spans="1:5" ht="45.75" customHeight="1" hidden="1">
      <c r="A71" s="220" t="s">
        <v>708</v>
      </c>
      <c r="B71" s="166" t="s">
        <v>705</v>
      </c>
      <c r="C71" s="166" t="s">
        <v>709</v>
      </c>
      <c r="D71" s="166"/>
      <c r="E71" s="168">
        <f>E72</f>
        <v>0</v>
      </c>
    </row>
    <row r="72" spans="1:5" ht="17.25" customHeight="1" hidden="1">
      <c r="A72" s="216" t="s">
        <v>698</v>
      </c>
      <c r="B72" s="166" t="s">
        <v>705</v>
      </c>
      <c r="C72" s="166" t="s">
        <v>709</v>
      </c>
      <c r="D72" s="166" t="s">
        <v>86</v>
      </c>
      <c r="E72" s="168"/>
    </row>
    <row r="73" spans="1:5" ht="18.75" customHeight="1">
      <c r="A73" s="216" t="s">
        <v>710</v>
      </c>
      <c r="B73" s="166" t="s">
        <v>705</v>
      </c>
      <c r="C73" s="166" t="s">
        <v>711</v>
      </c>
      <c r="D73" s="166" t="s">
        <v>688</v>
      </c>
      <c r="E73" s="168">
        <v>1500</v>
      </c>
    </row>
    <row r="74" spans="1:5" ht="18" customHeight="1">
      <c r="A74" s="221" t="s">
        <v>731</v>
      </c>
      <c r="B74" s="166" t="s">
        <v>705</v>
      </c>
      <c r="C74" s="166" t="s">
        <v>732</v>
      </c>
      <c r="D74" s="166"/>
      <c r="E74" s="168">
        <f>E75</f>
        <v>311.9</v>
      </c>
    </row>
    <row r="75" spans="1:5" ht="22.5" customHeight="1">
      <c r="A75" s="222" t="s">
        <v>690</v>
      </c>
      <c r="B75" s="166" t="s">
        <v>705</v>
      </c>
      <c r="C75" s="166" t="s">
        <v>732</v>
      </c>
      <c r="D75" s="166" t="s">
        <v>688</v>
      </c>
      <c r="E75" s="168">
        <v>311.9</v>
      </c>
    </row>
    <row r="76" spans="1:5" s="184" customFormat="1" ht="17.25" customHeight="1">
      <c r="A76" s="214" t="s">
        <v>19</v>
      </c>
      <c r="B76" s="180" t="s">
        <v>20</v>
      </c>
      <c r="C76" s="180"/>
      <c r="D76" s="180"/>
      <c r="E76" s="181">
        <f>E77</f>
        <v>514.5</v>
      </c>
    </row>
    <row r="77" spans="1:5" ht="17.25" customHeight="1">
      <c r="A77" s="215" t="s">
        <v>23</v>
      </c>
      <c r="B77" s="155" t="s">
        <v>20</v>
      </c>
      <c r="C77" s="155" t="s">
        <v>24</v>
      </c>
      <c r="D77" s="155"/>
      <c r="E77" s="168">
        <f>E78</f>
        <v>514.5</v>
      </c>
    </row>
    <row r="78" spans="1:5" ht="17.25" customHeight="1">
      <c r="A78" s="215" t="s">
        <v>712</v>
      </c>
      <c r="B78" s="155" t="s">
        <v>20</v>
      </c>
      <c r="C78" s="155" t="s">
        <v>713</v>
      </c>
      <c r="D78" s="155"/>
      <c r="E78" s="168">
        <f>E79+E80</f>
        <v>514.5</v>
      </c>
    </row>
    <row r="79" spans="1:5" ht="17.25" customHeight="1">
      <c r="A79" s="215" t="s">
        <v>698</v>
      </c>
      <c r="B79" s="155" t="s">
        <v>20</v>
      </c>
      <c r="C79" s="155" t="s">
        <v>714</v>
      </c>
      <c r="D79" s="155" t="s">
        <v>86</v>
      </c>
      <c r="E79" s="168">
        <v>51.2</v>
      </c>
    </row>
    <row r="80" spans="1:5" ht="28.5" customHeight="1">
      <c r="A80" s="215" t="s">
        <v>690</v>
      </c>
      <c r="B80" s="155" t="s">
        <v>20</v>
      </c>
      <c r="C80" s="155" t="s">
        <v>713</v>
      </c>
      <c r="D80" s="155" t="s">
        <v>688</v>
      </c>
      <c r="E80" s="168">
        <v>463.3</v>
      </c>
    </row>
    <row r="81" spans="1:5" s="184" customFormat="1" ht="17.25" customHeight="1">
      <c r="A81" s="214" t="s">
        <v>715</v>
      </c>
      <c r="B81" s="182" t="s">
        <v>716</v>
      </c>
      <c r="C81" s="182"/>
      <c r="D81" s="182"/>
      <c r="E81" s="181">
        <f>E82+E87</f>
        <v>2032.2</v>
      </c>
    </row>
    <row r="82" spans="1:5" ht="17.25" customHeight="1">
      <c r="A82" s="215" t="s">
        <v>715</v>
      </c>
      <c r="B82" s="165" t="s">
        <v>716</v>
      </c>
      <c r="C82" s="165" t="s">
        <v>717</v>
      </c>
      <c r="D82" s="165"/>
      <c r="E82" s="168">
        <f>E83+E85</f>
        <v>1592.2</v>
      </c>
    </row>
    <row r="83" spans="1:5" ht="17.25" customHeight="1">
      <c r="A83" s="215" t="s">
        <v>682</v>
      </c>
      <c r="B83" s="165" t="s">
        <v>716</v>
      </c>
      <c r="C83" s="165" t="s">
        <v>718</v>
      </c>
      <c r="D83" s="165"/>
      <c r="E83" s="168">
        <f>E84</f>
        <v>1197.2</v>
      </c>
    </row>
    <row r="84" spans="1:5" ht="18.75" customHeight="1">
      <c r="A84" s="215" t="s">
        <v>690</v>
      </c>
      <c r="B84" s="165" t="s">
        <v>716</v>
      </c>
      <c r="C84" s="165" t="s">
        <v>718</v>
      </c>
      <c r="D84" s="165" t="s">
        <v>688</v>
      </c>
      <c r="E84" s="168">
        <v>1197.2</v>
      </c>
    </row>
    <row r="85" spans="1:5" ht="17.25" customHeight="1">
      <c r="A85" s="215" t="s">
        <v>719</v>
      </c>
      <c r="B85" s="165" t="s">
        <v>716</v>
      </c>
      <c r="C85" s="165" t="s">
        <v>720</v>
      </c>
      <c r="D85" s="165"/>
      <c r="E85" s="168">
        <f>E86</f>
        <v>395</v>
      </c>
    </row>
    <row r="86" spans="1:5" ht="18.75" customHeight="1">
      <c r="A86" s="215" t="s">
        <v>690</v>
      </c>
      <c r="B86" s="165" t="s">
        <v>716</v>
      </c>
      <c r="C86" s="165" t="s">
        <v>720</v>
      </c>
      <c r="D86" s="165" t="s">
        <v>688</v>
      </c>
      <c r="E86" s="168">
        <v>395</v>
      </c>
    </row>
    <row r="87" spans="1:5" ht="17.25" customHeight="1">
      <c r="A87" s="215" t="s">
        <v>724</v>
      </c>
      <c r="B87" s="165" t="s">
        <v>716</v>
      </c>
      <c r="C87" s="165" t="s">
        <v>734</v>
      </c>
      <c r="D87" s="165"/>
      <c r="E87" s="168">
        <f>SUM(E88:E93)</f>
        <v>440</v>
      </c>
    </row>
    <row r="88" spans="1:5" ht="17.25" customHeight="1" hidden="1">
      <c r="A88" s="215" t="s">
        <v>779</v>
      </c>
      <c r="B88" s="165" t="s">
        <v>716</v>
      </c>
      <c r="C88" s="165" t="s">
        <v>734</v>
      </c>
      <c r="D88" s="165" t="s">
        <v>688</v>
      </c>
      <c r="E88" s="168"/>
    </row>
    <row r="89" spans="1:5" ht="30" customHeight="1" hidden="1">
      <c r="A89" s="37" t="s">
        <v>758</v>
      </c>
      <c r="B89" s="165" t="s">
        <v>716</v>
      </c>
      <c r="C89" s="165" t="s">
        <v>734</v>
      </c>
      <c r="D89" s="165" t="s">
        <v>688</v>
      </c>
      <c r="E89" s="168"/>
    </row>
    <row r="90" spans="1:5" ht="47.25">
      <c r="A90" s="37" t="s">
        <v>753</v>
      </c>
      <c r="B90" s="165" t="s">
        <v>716</v>
      </c>
      <c r="C90" s="165" t="s">
        <v>734</v>
      </c>
      <c r="D90" s="165" t="s">
        <v>688</v>
      </c>
      <c r="E90" s="168">
        <v>300</v>
      </c>
    </row>
    <row r="91" spans="1:5" ht="17.25" customHeight="1" hidden="1">
      <c r="A91" s="37" t="s">
        <v>757</v>
      </c>
      <c r="B91" s="165" t="s">
        <v>716</v>
      </c>
      <c r="C91" s="165" t="s">
        <v>734</v>
      </c>
      <c r="D91" s="165" t="s">
        <v>688</v>
      </c>
      <c r="E91" s="168"/>
    </row>
    <row r="92" spans="1:5" ht="22.5" customHeight="1" hidden="1">
      <c r="A92" s="37" t="s">
        <v>759</v>
      </c>
      <c r="B92" s="165" t="s">
        <v>716</v>
      </c>
      <c r="C92" s="165" t="s">
        <v>734</v>
      </c>
      <c r="D92" s="165" t="s">
        <v>688</v>
      </c>
      <c r="E92" s="168"/>
    </row>
    <row r="93" spans="1:5" ht="31.5">
      <c r="A93" s="215" t="s">
        <v>747</v>
      </c>
      <c r="B93" s="165" t="s">
        <v>716</v>
      </c>
      <c r="C93" s="165" t="s">
        <v>734</v>
      </c>
      <c r="D93" s="165" t="s">
        <v>688</v>
      </c>
      <c r="E93" s="168">
        <v>140</v>
      </c>
    </row>
    <row r="94" spans="1:5" ht="17.25" customHeight="1">
      <c r="A94" s="219" t="s">
        <v>65</v>
      </c>
      <c r="B94" s="176" t="s">
        <v>66</v>
      </c>
      <c r="C94" s="176" t="s">
        <v>11</v>
      </c>
      <c r="D94" s="176" t="s">
        <v>12</v>
      </c>
      <c r="E94" s="174">
        <f>E95</f>
        <v>290</v>
      </c>
    </row>
    <row r="95" spans="1:5" s="184" customFormat="1" ht="31.5" customHeight="1">
      <c r="A95" s="214" t="s">
        <v>267</v>
      </c>
      <c r="B95" s="182" t="s">
        <v>268</v>
      </c>
      <c r="C95" s="182"/>
      <c r="D95" s="182"/>
      <c r="E95" s="181">
        <f>E96</f>
        <v>290</v>
      </c>
    </row>
    <row r="96" spans="1:5" ht="19.5" customHeight="1">
      <c r="A96" s="215" t="s">
        <v>486</v>
      </c>
      <c r="B96" s="165" t="s">
        <v>268</v>
      </c>
      <c r="C96" s="165" t="s">
        <v>487</v>
      </c>
      <c r="D96" s="165"/>
      <c r="E96" s="168">
        <f>E97</f>
        <v>290</v>
      </c>
    </row>
    <row r="97" spans="1:5" ht="20.25" customHeight="1">
      <c r="A97" s="215" t="s">
        <v>684</v>
      </c>
      <c r="B97" s="165" t="s">
        <v>268</v>
      </c>
      <c r="C97" s="165" t="s">
        <v>721</v>
      </c>
      <c r="D97" s="165"/>
      <c r="E97" s="168">
        <f>E98</f>
        <v>290</v>
      </c>
    </row>
    <row r="98" spans="1:5" ht="21" customHeight="1">
      <c r="A98" s="215" t="s">
        <v>690</v>
      </c>
      <c r="B98" s="165" t="s">
        <v>268</v>
      </c>
      <c r="C98" s="165" t="s">
        <v>721</v>
      </c>
      <c r="D98" s="165" t="s">
        <v>688</v>
      </c>
      <c r="E98" s="168">
        <v>290</v>
      </c>
    </row>
    <row r="99" spans="1:5" ht="31.5">
      <c r="A99" s="219" t="s">
        <v>28</v>
      </c>
      <c r="B99" s="176" t="s">
        <v>29</v>
      </c>
      <c r="C99" s="176" t="s">
        <v>11</v>
      </c>
      <c r="D99" s="176" t="s">
        <v>12</v>
      </c>
      <c r="E99" s="174">
        <f>E100</f>
        <v>510</v>
      </c>
    </row>
    <row r="100" spans="1:5" s="164" customFormat="1" ht="17.25" customHeight="1">
      <c r="A100" s="214" t="s">
        <v>32</v>
      </c>
      <c r="B100" s="182" t="s">
        <v>33</v>
      </c>
      <c r="C100" s="182"/>
      <c r="D100" s="182"/>
      <c r="E100" s="181">
        <f>E101</f>
        <v>510</v>
      </c>
    </row>
    <row r="101" spans="1:5" ht="26.25" customHeight="1">
      <c r="A101" s="223" t="s">
        <v>724</v>
      </c>
      <c r="B101" s="165" t="s">
        <v>33</v>
      </c>
      <c r="C101" s="165" t="s">
        <v>734</v>
      </c>
      <c r="D101" s="165"/>
      <c r="E101" s="168">
        <f>E102</f>
        <v>510</v>
      </c>
    </row>
    <row r="102" spans="1:5" ht="31.5">
      <c r="A102" s="215" t="s">
        <v>780</v>
      </c>
      <c r="B102" s="165" t="s">
        <v>33</v>
      </c>
      <c r="C102" s="165" t="s">
        <v>734</v>
      </c>
      <c r="D102" s="165" t="s">
        <v>688</v>
      </c>
      <c r="E102" s="168">
        <v>510</v>
      </c>
    </row>
    <row r="103" spans="1:5" ht="17.25" customHeight="1">
      <c r="A103" s="224" t="s">
        <v>506</v>
      </c>
      <c r="B103" s="173" t="s">
        <v>674</v>
      </c>
      <c r="C103" s="173" t="s">
        <v>11</v>
      </c>
      <c r="D103" s="173" t="s">
        <v>12</v>
      </c>
      <c r="E103" s="174">
        <f>E104+E107</f>
        <v>498</v>
      </c>
    </row>
    <row r="104" spans="1:5" s="164" customFormat="1" ht="17.25" customHeight="1">
      <c r="A104" s="225" t="s">
        <v>507</v>
      </c>
      <c r="B104" s="180" t="s">
        <v>735</v>
      </c>
      <c r="C104" s="180"/>
      <c r="D104" s="180"/>
      <c r="E104" s="181">
        <f>E105</f>
        <v>130</v>
      </c>
    </row>
    <row r="105" spans="1:5" ht="17.25" customHeight="1">
      <c r="A105" s="226" t="s">
        <v>736</v>
      </c>
      <c r="B105" s="155" t="s">
        <v>737</v>
      </c>
      <c r="C105" s="155" t="s">
        <v>738</v>
      </c>
      <c r="D105" s="155"/>
      <c r="E105" s="168">
        <f>E106</f>
        <v>130</v>
      </c>
    </row>
    <row r="106" spans="1:5" ht="17.25" customHeight="1">
      <c r="A106" s="226" t="s">
        <v>739</v>
      </c>
      <c r="B106" s="155" t="s">
        <v>735</v>
      </c>
      <c r="C106" s="155" t="s">
        <v>738</v>
      </c>
      <c r="D106" s="155" t="s">
        <v>18</v>
      </c>
      <c r="E106" s="168">
        <v>130</v>
      </c>
    </row>
    <row r="107" spans="1:5" ht="32.25" customHeight="1">
      <c r="A107" s="225" t="s">
        <v>403</v>
      </c>
      <c r="B107" s="180" t="s">
        <v>723</v>
      </c>
      <c r="C107" s="180"/>
      <c r="D107" s="180"/>
      <c r="E107" s="181">
        <f>E108</f>
        <v>368</v>
      </c>
    </row>
    <row r="108" spans="1:5" ht="17.25" customHeight="1">
      <c r="A108" s="215" t="s">
        <v>724</v>
      </c>
      <c r="B108" s="155" t="s">
        <v>723</v>
      </c>
      <c r="C108" s="155" t="s">
        <v>734</v>
      </c>
      <c r="D108" s="155"/>
      <c r="E108" s="168">
        <f>E109</f>
        <v>368</v>
      </c>
    </row>
    <row r="109" spans="1:5" ht="17.25" customHeight="1">
      <c r="A109" s="226" t="s">
        <v>748</v>
      </c>
      <c r="B109" s="155" t="s">
        <v>723</v>
      </c>
      <c r="C109" s="167" t="s">
        <v>734</v>
      </c>
      <c r="D109" s="155" t="s">
        <v>688</v>
      </c>
      <c r="E109" s="168">
        <v>368</v>
      </c>
    </row>
    <row r="110" spans="1:5" ht="17.25" customHeight="1">
      <c r="A110" s="219" t="s">
        <v>722</v>
      </c>
      <c r="B110" s="173" t="s">
        <v>752</v>
      </c>
      <c r="C110" s="173" t="s">
        <v>492</v>
      </c>
      <c r="D110" s="173" t="s">
        <v>12</v>
      </c>
      <c r="E110" s="174">
        <f>E111</f>
        <v>596</v>
      </c>
    </row>
    <row r="111" spans="1:5" s="164" customFormat="1" ht="17.25" customHeight="1">
      <c r="A111" s="214" t="s">
        <v>760</v>
      </c>
      <c r="B111" s="180" t="s">
        <v>761</v>
      </c>
      <c r="C111" s="180"/>
      <c r="D111" s="180"/>
      <c r="E111" s="181">
        <f>E112</f>
        <v>596</v>
      </c>
    </row>
    <row r="112" spans="1:5" s="164" customFormat="1" ht="17.25" customHeight="1">
      <c r="A112" s="215" t="s">
        <v>724</v>
      </c>
      <c r="B112" s="155" t="s">
        <v>761</v>
      </c>
      <c r="C112" s="155" t="s">
        <v>734</v>
      </c>
      <c r="D112" s="155"/>
      <c r="E112" s="168">
        <f>E113</f>
        <v>596</v>
      </c>
    </row>
    <row r="113" spans="1:5" ht="34.5" customHeight="1">
      <c r="A113" s="215" t="s">
        <v>781</v>
      </c>
      <c r="B113" s="155" t="s">
        <v>761</v>
      </c>
      <c r="C113" s="155" t="s">
        <v>734</v>
      </c>
      <c r="D113" s="155" t="s">
        <v>688</v>
      </c>
      <c r="E113" s="168">
        <v>596</v>
      </c>
    </row>
    <row r="114" spans="1:5" ht="27.75" customHeight="1">
      <c r="A114" s="227" t="s">
        <v>785</v>
      </c>
      <c r="B114" s="194"/>
      <c r="C114" s="194"/>
      <c r="D114" s="194"/>
      <c r="E114" s="195">
        <f>E115+E124</f>
        <v>8169.360000000001</v>
      </c>
    </row>
    <row r="115" spans="1:5" ht="31.5">
      <c r="A115" s="219" t="s">
        <v>28</v>
      </c>
      <c r="B115" s="176" t="s">
        <v>29</v>
      </c>
      <c r="C115" s="176" t="s">
        <v>11</v>
      </c>
      <c r="D115" s="176" t="s">
        <v>12</v>
      </c>
      <c r="E115" s="174">
        <f>E116</f>
        <v>8169.360000000001</v>
      </c>
    </row>
    <row r="116" spans="1:5" s="164" customFormat="1" ht="17.25" customHeight="1">
      <c r="A116" s="214" t="s">
        <v>32</v>
      </c>
      <c r="B116" s="182" t="s">
        <v>33</v>
      </c>
      <c r="C116" s="182"/>
      <c r="D116" s="182"/>
      <c r="E116" s="181">
        <f>E117+E121</f>
        <v>8169.360000000001</v>
      </c>
    </row>
    <row r="117" spans="1:5" ht="34.5" customHeight="1">
      <c r="A117" s="215" t="s">
        <v>247</v>
      </c>
      <c r="B117" s="165" t="s">
        <v>33</v>
      </c>
      <c r="C117" s="165" t="s">
        <v>35</v>
      </c>
      <c r="D117" s="165"/>
      <c r="E117" s="168">
        <f>E118</f>
        <v>7793.43</v>
      </c>
    </row>
    <row r="118" spans="1:7" ht="23.25" customHeight="1">
      <c r="A118" s="215" t="s">
        <v>37</v>
      </c>
      <c r="B118" s="165" t="s">
        <v>33</v>
      </c>
      <c r="C118" s="165" t="s">
        <v>726</v>
      </c>
      <c r="D118" s="165"/>
      <c r="E118" s="168">
        <f>E119+E120</f>
        <v>7793.43</v>
      </c>
      <c r="G118" s="158"/>
    </row>
    <row r="119" spans="1:12" ht="47.25">
      <c r="A119" s="215" t="s">
        <v>782</v>
      </c>
      <c r="B119" s="165" t="s">
        <v>33</v>
      </c>
      <c r="C119" s="165" t="s">
        <v>726</v>
      </c>
      <c r="D119" s="165" t="s">
        <v>209</v>
      </c>
      <c r="E119" s="168">
        <v>7117.5</v>
      </c>
      <c r="L119" s="178"/>
    </row>
    <row r="120" spans="1:12" ht="21.75" customHeight="1">
      <c r="A120" s="215" t="s">
        <v>37</v>
      </c>
      <c r="B120" s="165" t="s">
        <v>33</v>
      </c>
      <c r="C120" s="165" t="s">
        <v>726</v>
      </c>
      <c r="D120" s="165" t="s">
        <v>146</v>
      </c>
      <c r="E120" s="168">
        <v>675.93</v>
      </c>
      <c r="L120" s="178"/>
    </row>
    <row r="121" spans="1:5" ht="17.25" customHeight="1">
      <c r="A121" s="215" t="s">
        <v>42</v>
      </c>
      <c r="B121" s="165" t="s">
        <v>33</v>
      </c>
      <c r="C121" s="165" t="s">
        <v>43</v>
      </c>
      <c r="D121" s="165"/>
      <c r="E121" s="168">
        <f>E122</f>
        <v>375.93</v>
      </c>
    </row>
    <row r="122" spans="1:5" ht="24.75" customHeight="1">
      <c r="A122" s="215" t="s">
        <v>37</v>
      </c>
      <c r="B122" s="165" t="s">
        <v>33</v>
      </c>
      <c r="C122" s="165" t="s">
        <v>727</v>
      </c>
      <c r="D122" s="165"/>
      <c r="E122" s="168">
        <f>E123</f>
        <v>375.93</v>
      </c>
    </row>
    <row r="123" spans="1:5" ht="51.75" customHeight="1">
      <c r="A123" s="215" t="s">
        <v>782</v>
      </c>
      <c r="B123" s="165" t="s">
        <v>33</v>
      </c>
      <c r="C123" s="165" t="s">
        <v>727</v>
      </c>
      <c r="D123" s="165" t="s">
        <v>209</v>
      </c>
      <c r="E123" s="168">
        <v>375.93</v>
      </c>
    </row>
    <row r="124" spans="1:5" ht="21" customHeight="1" hidden="1">
      <c r="A124" s="217" t="s">
        <v>408</v>
      </c>
      <c r="B124" s="177" t="s">
        <v>454</v>
      </c>
      <c r="C124" s="177" t="s">
        <v>11</v>
      </c>
      <c r="D124" s="177" t="s">
        <v>12</v>
      </c>
      <c r="E124" s="174">
        <f>E125+E134+E137+E140</f>
        <v>0</v>
      </c>
    </row>
    <row r="125" spans="1:7" ht="21" customHeight="1" hidden="1">
      <c r="A125" s="218" t="s">
        <v>476</v>
      </c>
      <c r="B125" s="183" t="s">
        <v>740</v>
      </c>
      <c r="C125" s="183"/>
      <c r="D125" s="183"/>
      <c r="E125" s="181">
        <f>E126</f>
        <v>0</v>
      </c>
      <c r="F125" s="196"/>
      <c r="G125" s="196"/>
    </row>
    <row r="126" spans="1:7" ht="17.25" customHeight="1" hidden="1">
      <c r="A126" s="216" t="s">
        <v>774</v>
      </c>
      <c r="B126" s="166" t="s">
        <v>740</v>
      </c>
      <c r="C126" s="166" t="s">
        <v>775</v>
      </c>
      <c r="D126" s="166" t="s">
        <v>525</v>
      </c>
      <c r="E126" s="168"/>
      <c r="F126" s="197"/>
      <c r="G126" s="198"/>
    </row>
    <row r="127" spans="1:5" ht="39.75" customHeight="1">
      <c r="A127" s="227" t="s">
        <v>786</v>
      </c>
      <c r="B127" s="194"/>
      <c r="C127" s="194"/>
      <c r="D127" s="194"/>
      <c r="E127" s="195">
        <f>E128+E137</f>
        <v>5854.7</v>
      </c>
    </row>
    <row r="128" spans="1:5" ht="15.75">
      <c r="A128" s="217" t="s">
        <v>516</v>
      </c>
      <c r="B128" s="176" t="s">
        <v>788</v>
      </c>
      <c r="C128" s="176" t="s">
        <v>11</v>
      </c>
      <c r="D128" s="176" t="s">
        <v>12</v>
      </c>
      <c r="E128" s="174">
        <f>E129</f>
        <v>5854.7</v>
      </c>
    </row>
    <row r="129" spans="1:5" s="164" customFormat="1" ht="17.25" customHeight="1">
      <c r="A129" s="214" t="s">
        <v>787</v>
      </c>
      <c r="B129" s="182" t="s">
        <v>788</v>
      </c>
      <c r="C129" s="182"/>
      <c r="D129" s="182"/>
      <c r="E129" s="181">
        <f>E130+E134</f>
        <v>5854.7</v>
      </c>
    </row>
    <row r="130" spans="1:5" ht="47.25">
      <c r="A130" s="215" t="s">
        <v>743</v>
      </c>
      <c r="B130" s="165" t="s">
        <v>788</v>
      </c>
      <c r="C130" s="165" t="s">
        <v>744</v>
      </c>
      <c r="D130" s="165"/>
      <c r="E130" s="168">
        <f>E131</f>
        <v>5854.7</v>
      </c>
    </row>
    <row r="131" spans="1:7" ht="23.25" customHeight="1">
      <c r="A131" s="215" t="s">
        <v>37</v>
      </c>
      <c r="B131" s="165" t="s">
        <v>18</v>
      </c>
      <c r="C131" s="165" t="s">
        <v>789</v>
      </c>
      <c r="D131" s="165" t="s">
        <v>525</v>
      </c>
      <c r="E131" s="168">
        <v>5854.7</v>
      </c>
      <c r="G131" s="158"/>
    </row>
    <row r="132" spans="1:12" ht="39" customHeight="1" hidden="1">
      <c r="A132" s="185"/>
      <c r="B132" s="165"/>
      <c r="C132" s="165"/>
      <c r="D132" s="165"/>
      <c r="E132" s="168"/>
      <c r="L132" s="178"/>
    </row>
    <row r="133" spans="1:5" ht="18.75">
      <c r="A133" s="188" t="s">
        <v>679</v>
      </c>
      <c r="B133" s="189"/>
      <c r="C133" s="189"/>
      <c r="D133" s="189"/>
      <c r="E133" s="190">
        <f>E114+E14+E127</f>
        <v>36925.159999999996</v>
      </c>
    </row>
    <row r="134" ht="15.75">
      <c r="E134" s="169"/>
    </row>
    <row r="136" spans="1:5" ht="15.75">
      <c r="A136" s="157"/>
      <c r="B136" s="157"/>
      <c r="C136" s="157"/>
      <c r="D136" s="157"/>
      <c r="E136" s="157"/>
    </row>
    <row r="143" spans="1:5" ht="15.75">
      <c r="A143" s="160"/>
      <c r="B143" s="160"/>
      <c r="C143" s="160"/>
      <c r="D143" s="160"/>
      <c r="E143" s="160"/>
    </row>
    <row r="144" spans="1:5" ht="15.75">
      <c r="A144" s="157"/>
      <c r="B144" s="157"/>
      <c r="C144" s="157"/>
      <c r="D144" s="157"/>
      <c r="E144" s="157"/>
    </row>
    <row r="153" spans="1:5" ht="15.75">
      <c r="A153" s="157"/>
      <c r="B153" s="157"/>
      <c r="C153" s="157"/>
      <c r="D153" s="157"/>
      <c r="E153" s="157"/>
    </row>
    <row r="160" spans="1:5" ht="15.75">
      <c r="A160" s="157"/>
      <c r="B160" s="157"/>
      <c r="C160" s="157"/>
      <c r="D160" s="157"/>
      <c r="E160" s="157"/>
    </row>
    <row r="165" spans="1:5" ht="15.75">
      <c r="A165" s="160"/>
      <c r="B165" s="160"/>
      <c r="C165" s="160"/>
      <c r="D165" s="160"/>
      <c r="E165" s="160"/>
    </row>
    <row r="166" spans="1:5" ht="15.75">
      <c r="A166" s="157"/>
      <c r="B166" s="157"/>
      <c r="C166" s="157"/>
      <c r="D166" s="157"/>
      <c r="E166" s="157"/>
    </row>
    <row r="170" spans="1:5" ht="15.75">
      <c r="A170" s="157"/>
      <c r="B170" s="157"/>
      <c r="C170" s="157"/>
      <c r="D170" s="157"/>
      <c r="E170" s="157"/>
    </row>
    <row r="175" spans="1:5" ht="15.75">
      <c r="A175" s="157"/>
      <c r="B175" s="157"/>
      <c r="C175" s="157"/>
      <c r="D175" s="157"/>
      <c r="E175" s="157"/>
    </row>
    <row r="182" spans="1:5" ht="15.75">
      <c r="A182" s="157"/>
      <c r="B182" s="157"/>
      <c r="C182" s="157"/>
      <c r="D182" s="157"/>
      <c r="E182" s="157"/>
    </row>
    <row r="193" spans="1:5" ht="15.75">
      <c r="A193" s="160"/>
      <c r="B193" s="160"/>
      <c r="C193" s="160"/>
      <c r="D193" s="160"/>
      <c r="E193" s="160"/>
    </row>
    <row r="194" spans="1:5" ht="15.75">
      <c r="A194" s="157"/>
      <c r="B194" s="157"/>
      <c r="C194" s="157"/>
      <c r="D194" s="157"/>
      <c r="E194" s="157"/>
    </row>
    <row r="201" spans="1:5" ht="15.75">
      <c r="A201" s="157"/>
      <c r="B201" s="157"/>
      <c r="C201" s="157"/>
      <c r="D201" s="157"/>
      <c r="E201" s="157"/>
    </row>
    <row r="208" spans="1:5" ht="15.75">
      <c r="A208" s="160"/>
      <c r="B208" s="160"/>
      <c r="C208" s="160"/>
      <c r="D208" s="160"/>
      <c r="E208" s="160"/>
    </row>
    <row r="209" spans="1:5" ht="15.75">
      <c r="A209" s="157"/>
      <c r="B209" s="157"/>
      <c r="C209" s="157"/>
      <c r="D209" s="157"/>
      <c r="E209" s="157"/>
    </row>
    <row r="221" spans="1:5" ht="15.75">
      <c r="A221" s="157"/>
      <c r="B221" s="157"/>
      <c r="C221" s="157"/>
      <c r="D221" s="157"/>
      <c r="E221" s="157"/>
    </row>
    <row r="228" spans="1:5" ht="15.75">
      <c r="A228" s="160"/>
      <c r="B228" s="160"/>
      <c r="C228" s="160"/>
      <c r="D228" s="160"/>
      <c r="E228" s="160"/>
    </row>
    <row r="229" spans="1:5" ht="15.75">
      <c r="A229" s="157"/>
      <c r="B229" s="157"/>
      <c r="C229" s="157"/>
      <c r="D229" s="157"/>
      <c r="E229" s="157"/>
    </row>
    <row r="236" spans="1:5" ht="15.75">
      <c r="A236" s="157"/>
      <c r="B236" s="157"/>
      <c r="C236" s="157"/>
      <c r="D236" s="157"/>
      <c r="E236" s="157"/>
    </row>
    <row r="242" spans="1:5" ht="15.75">
      <c r="A242" s="160"/>
      <c r="B242" s="160"/>
      <c r="C242" s="160"/>
      <c r="D242" s="160"/>
      <c r="E242" s="160"/>
    </row>
    <row r="243" spans="1:5" ht="15.75">
      <c r="A243" s="157"/>
      <c r="B243" s="157"/>
      <c r="C243" s="157"/>
      <c r="D243" s="157"/>
      <c r="E243" s="157"/>
    </row>
    <row r="251" spans="1:5" ht="15.75">
      <c r="A251" s="157"/>
      <c r="B251" s="157"/>
      <c r="C251" s="157"/>
      <c r="D251" s="157"/>
      <c r="E251" s="157"/>
    </row>
    <row r="260" spans="1:5" ht="15.75">
      <c r="A260" s="160"/>
      <c r="B260" s="160"/>
      <c r="C260" s="160"/>
      <c r="D260" s="160"/>
      <c r="E260" s="160"/>
    </row>
    <row r="261" spans="1:5" ht="15.75">
      <c r="A261" s="157"/>
      <c r="B261" s="157"/>
      <c r="C261" s="157"/>
      <c r="D261" s="157"/>
      <c r="E261" s="157"/>
    </row>
    <row r="270" spans="1:5" ht="15.75">
      <c r="A270" s="157"/>
      <c r="B270" s="157"/>
      <c r="C270" s="157"/>
      <c r="D270" s="157"/>
      <c r="E270" s="157"/>
    </row>
    <row r="279" spans="1:5" ht="15.75">
      <c r="A279" s="157"/>
      <c r="B279" s="157"/>
      <c r="C279" s="157"/>
      <c r="D279" s="157"/>
      <c r="E279" s="157"/>
    </row>
    <row r="290" spans="1:5" ht="15.75">
      <c r="A290" s="160"/>
      <c r="B290" s="160"/>
      <c r="C290" s="160"/>
      <c r="D290" s="160"/>
      <c r="E290" s="160"/>
    </row>
    <row r="291" spans="1:5" ht="15.75">
      <c r="A291" s="157"/>
      <c r="B291" s="157"/>
      <c r="C291" s="157"/>
      <c r="D291" s="157"/>
      <c r="E291" s="157"/>
    </row>
    <row r="304" spans="1:5" ht="15.75">
      <c r="A304" s="157"/>
      <c r="B304" s="157"/>
      <c r="C304" s="157"/>
      <c r="D304" s="157"/>
      <c r="E304" s="157"/>
    </row>
    <row r="317" spans="1:5" ht="15.75">
      <c r="A317" s="160"/>
      <c r="B317" s="160"/>
      <c r="C317" s="160"/>
      <c r="D317" s="160"/>
      <c r="E317" s="160"/>
    </row>
    <row r="318" spans="1:5" ht="15.75">
      <c r="A318" s="157"/>
      <c r="B318" s="157"/>
      <c r="C318" s="157"/>
      <c r="D318" s="157"/>
      <c r="E318" s="157"/>
    </row>
    <row r="326" spans="1:5" ht="15.75">
      <c r="A326" s="157"/>
      <c r="B326" s="157"/>
      <c r="C326" s="157"/>
      <c r="D326" s="157"/>
      <c r="E326" s="157"/>
    </row>
    <row r="338" spans="1:5" ht="15.75">
      <c r="A338" s="160"/>
      <c r="B338" s="160"/>
      <c r="C338" s="160"/>
      <c r="D338" s="160"/>
      <c r="E338" s="160"/>
    </row>
    <row r="339" spans="1:5" ht="15.75">
      <c r="A339" s="157"/>
      <c r="B339" s="157"/>
      <c r="C339" s="157"/>
      <c r="D339" s="157"/>
      <c r="E339" s="157"/>
    </row>
    <row r="351" spans="1:5" ht="15.75">
      <c r="A351" s="157"/>
      <c r="B351" s="157"/>
      <c r="C351" s="157"/>
      <c r="D351" s="157"/>
      <c r="E351" s="157"/>
    </row>
    <row r="359" spans="1:5" ht="15.75">
      <c r="A359" s="160"/>
      <c r="B359" s="160"/>
      <c r="C359" s="160"/>
      <c r="D359" s="160"/>
      <c r="E359" s="160"/>
    </row>
    <row r="360" spans="1:5" ht="15.75">
      <c r="A360" s="157"/>
      <c r="B360" s="157"/>
      <c r="C360" s="157"/>
      <c r="D360" s="157"/>
      <c r="E360" s="157"/>
    </row>
    <row r="368" spans="1:5" ht="15.75">
      <c r="A368" s="157"/>
      <c r="B368" s="157"/>
      <c r="C368" s="157"/>
      <c r="D368" s="157"/>
      <c r="E368" s="157"/>
    </row>
    <row r="375" spans="1:5" ht="15.75">
      <c r="A375" s="160"/>
      <c r="B375" s="160"/>
      <c r="C375" s="160"/>
      <c r="D375" s="160"/>
      <c r="E375" s="160"/>
    </row>
    <row r="376" spans="1:5" ht="15.75">
      <c r="A376" s="157"/>
      <c r="B376" s="157"/>
      <c r="C376" s="157"/>
      <c r="D376" s="157"/>
      <c r="E376" s="157"/>
    </row>
    <row r="383" spans="1:5" ht="15.75">
      <c r="A383" s="157"/>
      <c r="B383" s="157"/>
      <c r="C383" s="157"/>
      <c r="D383" s="157"/>
      <c r="E383" s="157"/>
    </row>
    <row r="390" spans="1:5" ht="15.75">
      <c r="A390" s="157"/>
      <c r="B390" s="157"/>
      <c r="C390" s="157"/>
      <c r="D390" s="157"/>
      <c r="E390" s="157"/>
    </row>
    <row r="401" spans="1:5" ht="15.75">
      <c r="A401" s="160"/>
      <c r="B401" s="160"/>
      <c r="C401" s="160"/>
      <c r="D401" s="160"/>
      <c r="E401" s="160"/>
    </row>
    <row r="402" spans="1:5" ht="15.75">
      <c r="A402" s="157"/>
      <c r="B402" s="157"/>
      <c r="C402" s="157"/>
      <c r="D402" s="157"/>
      <c r="E402" s="157"/>
    </row>
    <row r="414" spans="1:5" ht="15.75">
      <c r="A414" s="157"/>
      <c r="B414" s="157"/>
      <c r="C414" s="157"/>
      <c r="D414" s="157"/>
      <c r="E414" s="157"/>
    </row>
    <row r="425" spans="1:5" ht="15.75">
      <c r="A425" s="160"/>
      <c r="B425" s="160"/>
      <c r="C425" s="160"/>
      <c r="D425" s="160"/>
      <c r="E425" s="160"/>
    </row>
    <row r="426" spans="1:5" ht="15.75">
      <c r="A426" s="157"/>
      <c r="B426" s="157"/>
      <c r="C426" s="157"/>
      <c r="D426" s="157"/>
      <c r="E426" s="157"/>
    </row>
    <row r="435" spans="1:5" ht="15.75">
      <c r="A435" s="157"/>
      <c r="B435" s="157"/>
      <c r="C435" s="157"/>
      <c r="D435" s="157"/>
      <c r="E435" s="157"/>
    </row>
    <row r="445" spans="1:5" ht="15.75">
      <c r="A445" s="157"/>
      <c r="B445" s="157"/>
      <c r="C445" s="157"/>
      <c r="D445" s="157"/>
      <c r="E445" s="157"/>
    </row>
    <row r="453" spans="1:5" ht="15.75">
      <c r="A453" s="160"/>
      <c r="B453" s="160"/>
      <c r="C453" s="160"/>
      <c r="D453" s="160"/>
      <c r="E453" s="160"/>
    </row>
    <row r="454" spans="1:5" ht="15.75">
      <c r="A454" s="157"/>
      <c r="B454" s="157"/>
      <c r="C454" s="157"/>
      <c r="D454" s="157"/>
      <c r="E454" s="157"/>
    </row>
    <row r="467" spans="1:5" ht="15.75">
      <c r="A467" s="157"/>
      <c r="B467" s="157"/>
      <c r="C467" s="157"/>
      <c r="D467" s="157"/>
      <c r="E467" s="157"/>
    </row>
    <row r="474" spans="1:5" ht="15.75">
      <c r="A474" s="160"/>
      <c r="B474" s="160"/>
      <c r="C474" s="160"/>
      <c r="D474" s="160"/>
      <c r="E474" s="160"/>
    </row>
    <row r="475" spans="1:5" ht="15.75">
      <c r="A475" s="157"/>
      <c r="B475" s="157"/>
      <c r="C475" s="157"/>
      <c r="D475" s="157"/>
      <c r="E475" s="157"/>
    </row>
    <row r="483" spans="1:5" ht="15.75">
      <c r="A483" s="157"/>
      <c r="B483" s="157"/>
      <c r="C483" s="157"/>
      <c r="D483" s="157"/>
      <c r="E483" s="157"/>
    </row>
    <row r="493" spans="1:5" ht="15.75">
      <c r="A493" s="157"/>
      <c r="B493" s="157"/>
      <c r="C493" s="157"/>
      <c r="D493" s="157"/>
      <c r="E493" s="157"/>
    </row>
    <row r="504" spans="1:5" ht="15.75">
      <c r="A504" s="160"/>
      <c r="B504" s="160"/>
      <c r="C504" s="160"/>
      <c r="D504" s="160"/>
      <c r="E504" s="160"/>
    </row>
    <row r="505" spans="1:5" ht="15.75">
      <c r="A505" s="157"/>
      <c r="B505" s="157"/>
      <c r="C505" s="157"/>
      <c r="D505" s="157"/>
      <c r="E505" s="157"/>
    </row>
    <row r="513" spans="1:5" ht="15.75">
      <c r="A513" s="157"/>
      <c r="B513" s="157"/>
      <c r="C513" s="157"/>
      <c r="D513" s="157"/>
      <c r="E513" s="157"/>
    </row>
    <row r="522" spans="1:5" ht="15.75">
      <c r="A522" s="157"/>
      <c r="B522" s="157"/>
      <c r="C522" s="157"/>
      <c r="D522" s="157"/>
      <c r="E522" s="157"/>
    </row>
    <row r="527" spans="1:5" ht="15.75">
      <c r="A527" s="157"/>
      <c r="B527" s="157"/>
      <c r="C527" s="157"/>
      <c r="D527" s="157"/>
      <c r="E527" s="157"/>
    </row>
    <row r="549" spans="1:5" ht="15.75">
      <c r="A549" s="161"/>
      <c r="B549" s="161"/>
      <c r="C549" s="161"/>
      <c r="D549" s="161"/>
      <c r="E549" s="161"/>
    </row>
    <row r="550" spans="1:5" ht="15.75">
      <c r="A550" s="162"/>
      <c r="B550" s="162"/>
      <c r="C550" s="162"/>
      <c r="D550" s="162"/>
      <c r="E550" s="162"/>
    </row>
    <row r="551" spans="1:5" ht="15.75">
      <c r="A551" s="163"/>
      <c r="B551" s="163"/>
      <c r="C551" s="163"/>
      <c r="D551" s="163"/>
      <c r="E551" s="163"/>
    </row>
    <row r="552" spans="1:5" ht="15.75">
      <c r="A552" s="163"/>
      <c r="B552" s="163"/>
      <c r="C552" s="163"/>
      <c r="D552" s="163"/>
      <c r="E552" s="163"/>
    </row>
    <row r="553" spans="1:5" ht="15.75">
      <c r="A553" s="163"/>
      <c r="B553" s="163"/>
      <c r="C553" s="163"/>
      <c r="D553" s="163"/>
      <c r="E553" s="163"/>
    </row>
    <row r="554" spans="1:5" ht="15.75">
      <c r="A554" s="163"/>
      <c r="B554" s="163"/>
      <c r="C554" s="163"/>
      <c r="D554" s="163"/>
      <c r="E554" s="163"/>
    </row>
    <row r="555" spans="1:5" ht="15.75">
      <c r="A555" s="163"/>
      <c r="B555" s="163"/>
      <c r="C555" s="163"/>
      <c r="D555" s="163"/>
      <c r="E555" s="163"/>
    </row>
    <row r="556" spans="1:5" ht="15.75">
      <c r="A556" s="163"/>
      <c r="B556" s="163"/>
      <c r="C556" s="163"/>
      <c r="D556" s="163"/>
      <c r="E556" s="163"/>
    </row>
    <row r="557" spans="1:5" ht="15.75">
      <c r="A557" s="163"/>
      <c r="B557" s="163"/>
      <c r="C557" s="163"/>
      <c r="D557" s="163"/>
      <c r="E557" s="163"/>
    </row>
    <row r="558" spans="1:5" ht="15.75">
      <c r="A558" s="163"/>
      <c r="B558" s="163"/>
      <c r="C558" s="163"/>
      <c r="D558" s="163"/>
      <c r="E558" s="163"/>
    </row>
    <row r="559" spans="1:5" ht="15.75">
      <c r="A559" s="163"/>
      <c r="B559" s="163"/>
      <c r="C559" s="163"/>
      <c r="D559" s="163"/>
      <c r="E559" s="163"/>
    </row>
    <row r="560" spans="1:5" ht="15.75">
      <c r="A560" s="163"/>
      <c r="B560" s="163"/>
      <c r="C560" s="163"/>
      <c r="D560" s="163"/>
      <c r="E560" s="163"/>
    </row>
    <row r="561" spans="1:5" ht="15.75">
      <c r="A561" s="163"/>
      <c r="B561" s="163"/>
      <c r="C561" s="163"/>
      <c r="D561" s="163"/>
      <c r="E561" s="163"/>
    </row>
    <row r="562" spans="1:5" ht="15.75">
      <c r="A562" s="163"/>
      <c r="B562" s="163"/>
      <c r="C562" s="163"/>
      <c r="D562" s="163"/>
      <c r="E562" s="163"/>
    </row>
    <row r="563" spans="1:5" ht="15.75">
      <c r="A563" s="163"/>
      <c r="B563" s="163"/>
      <c r="C563" s="163"/>
      <c r="D563" s="163"/>
      <c r="E563" s="163"/>
    </row>
    <row r="566" spans="1:5" ht="15.75">
      <c r="A566" s="157"/>
      <c r="B566" s="157"/>
      <c r="C566" s="157"/>
      <c r="D566" s="157"/>
      <c r="E566" s="157"/>
    </row>
    <row r="569" spans="1:5" ht="15.75">
      <c r="A569" s="157"/>
      <c r="B569" s="157"/>
      <c r="C569" s="157"/>
      <c r="D569" s="157"/>
      <c r="E569" s="157"/>
    </row>
    <row r="577" spans="1:5" ht="15.75">
      <c r="A577" s="157"/>
      <c r="B577" s="157"/>
      <c r="C577" s="157"/>
      <c r="D577" s="157"/>
      <c r="E577" s="157"/>
    </row>
    <row r="580" spans="1:5" ht="15.75">
      <c r="A580" s="161"/>
      <c r="B580" s="161"/>
      <c r="C580" s="161"/>
      <c r="D580" s="161"/>
      <c r="E580" s="161"/>
    </row>
    <row r="581" spans="1:5" ht="15.75">
      <c r="A581" s="162"/>
      <c r="B581" s="162"/>
      <c r="C581" s="162"/>
      <c r="D581" s="162"/>
      <c r="E581" s="162"/>
    </row>
    <row r="582" spans="1:5" ht="15.75">
      <c r="A582" s="163"/>
      <c r="B582" s="163"/>
      <c r="C582" s="163"/>
      <c r="D582" s="163"/>
      <c r="E582" s="163"/>
    </row>
    <row r="583" spans="1:5" ht="15.75">
      <c r="A583" s="163"/>
      <c r="B583" s="163"/>
      <c r="C583" s="163"/>
      <c r="D583" s="163"/>
      <c r="E583" s="163"/>
    </row>
    <row r="584" spans="1:5" ht="15.75">
      <c r="A584" s="163"/>
      <c r="B584" s="163"/>
      <c r="C584" s="163"/>
      <c r="D584" s="163"/>
      <c r="E584" s="163"/>
    </row>
    <row r="585" spans="1:5" ht="15.75">
      <c r="A585" s="163"/>
      <c r="B585" s="163"/>
      <c r="C585" s="163"/>
      <c r="D585" s="163"/>
      <c r="E585" s="163"/>
    </row>
    <row r="586" spans="1:5" ht="15.75">
      <c r="A586" s="163"/>
      <c r="B586" s="163"/>
      <c r="C586" s="163"/>
      <c r="D586" s="163"/>
      <c r="E586" s="163"/>
    </row>
    <row r="587" spans="1:5" ht="15.75">
      <c r="A587" s="163"/>
      <c r="B587" s="163"/>
      <c r="C587" s="163"/>
      <c r="D587" s="163"/>
      <c r="E587" s="163"/>
    </row>
    <row r="588" spans="1:5" ht="15.75">
      <c r="A588" s="163"/>
      <c r="B588" s="163"/>
      <c r="C588" s="163"/>
      <c r="D588" s="163"/>
      <c r="E588" s="163"/>
    </row>
    <row r="589" spans="1:5" ht="15.75">
      <c r="A589" s="163"/>
      <c r="B589" s="163"/>
      <c r="C589" s="163"/>
      <c r="D589" s="163"/>
      <c r="E589" s="163"/>
    </row>
    <row r="590" spans="1:5" ht="15.75">
      <c r="A590" s="163"/>
      <c r="B590" s="163"/>
      <c r="C590" s="163"/>
      <c r="D590" s="163"/>
      <c r="E590" s="163"/>
    </row>
    <row r="591" spans="1:5" ht="15.75">
      <c r="A591" s="163"/>
      <c r="B591" s="163"/>
      <c r="C591" s="163"/>
      <c r="D591" s="163"/>
      <c r="E591" s="163"/>
    </row>
    <row r="592" spans="1:5" ht="15.75">
      <c r="A592" s="163"/>
      <c r="B592" s="163"/>
      <c r="C592" s="163"/>
      <c r="D592" s="163"/>
      <c r="E592" s="163"/>
    </row>
    <row r="593" spans="1:5" ht="15.75">
      <c r="A593" s="163"/>
      <c r="B593" s="163"/>
      <c r="C593" s="163"/>
      <c r="D593" s="163"/>
      <c r="E593" s="163"/>
    </row>
    <row r="594" spans="1:5" ht="15.75">
      <c r="A594" s="163"/>
      <c r="B594" s="163"/>
      <c r="C594" s="163"/>
      <c r="D594" s="163"/>
      <c r="E594" s="163"/>
    </row>
    <row r="595" spans="1:5" ht="15.75">
      <c r="A595" s="163"/>
      <c r="B595" s="163"/>
      <c r="C595" s="163"/>
      <c r="D595" s="163"/>
      <c r="E595" s="163"/>
    </row>
    <row r="596" spans="1:5" ht="15.75">
      <c r="A596" s="163"/>
      <c r="B596" s="163"/>
      <c r="C596" s="163"/>
      <c r="D596" s="163"/>
      <c r="E596" s="163"/>
    </row>
    <row r="597" spans="1:5" ht="15.75">
      <c r="A597" s="163"/>
      <c r="B597" s="163"/>
      <c r="C597" s="163"/>
      <c r="D597" s="163"/>
      <c r="E597" s="163"/>
    </row>
    <row r="598" spans="1:5" ht="15.75">
      <c r="A598" s="163"/>
      <c r="B598" s="163"/>
      <c r="C598" s="163"/>
      <c r="D598" s="163"/>
      <c r="E598" s="163"/>
    </row>
    <row r="599" spans="1:5" ht="15.75">
      <c r="A599" s="163"/>
      <c r="B599" s="163"/>
      <c r="C599" s="163"/>
      <c r="D599" s="163"/>
      <c r="E599" s="163"/>
    </row>
    <row r="600" spans="1:5" ht="15.75">
      <c r="A600" s="163"/>
      <c r="B600" s="163"/>
      <c r="C600" s="163"/>
      <c r="D600" s="163"/>
      <c r="E600" s="163"/>
    </row>
    <row r="601" spans="1:5" ht="15.75">
      <c r="A601" s="163"/>
      <c r="B601" s="163"/>
      <c r="C601" s="163"/>
      <c r="D601" s="163"/>
      <c r="E601" s="163"/>
    </row>
    <row r="602" spans="1:5" ht="15.75">
      <c r="A602" s="163"/>
      <c r="B602" s="163"/>
      <c r="C602" s="163"/>
      <c r="D602" s="163"/>
      <c r="E602" s="163"/>
    </row>
    <row r="603" spans="1:5" ht="15.75">
      <c r="A603" s="163"/>
      <c r="B603" s="163"/>
      <c r="C603" s="163"/>
      <c r="D603" s="163"/>
      <c r="E603" s="163"/>
    </row>
    <row r="604" spans="1:5" ht="15.75">
      <c r="A604" s="163"/>
      <c r="B604" s="163"/>
      <c r="C604" s="163"/>
      <c r="D604" s="163"/>
      <c r="E604" s="163"/>
    </row>
    <row r="605" spans="1:5" ht="15.75">
      <c r="A605" s="163"/>
      <c r="B605" s="163"/>
      <c r="C605" s="163"/>
      <c r="D605" s="163"/>
      <c r="E605" s="163"/>
    </row>
    <row r="606" spans="1:5" ht="15.75">
      <c r="A606" s="163"/>
      <c r="B606" s="163"/>
      <c r="C606" s="163"/>
      <c r="D606" s="163"/>
      <c r="E606" s="163"/>
    </row>
    <row r="607" spans="1:5" ht="15.75">
      <c r="A607" s="163"/>
      <c r="B607" s="163"/>
      <c r="C607" s="163"/>
      <c r="D607" s="163"/>
      <c r="E607" s="163"/>
    </row>
    <row r="608" spans="1:5" ht="15.75">
      <c r="A608" s="163"/>
      <c r="B608" s="163"/>
      <c r="C608" s="163"/>
      <c r="D608" s="163"/>
      <c r="E608" s="163"/>
    </row>
    <row r="609" spans="1:5" ht="15.75">
      <c r="A609" s="163"/>
      <c r="B609" s="163"/>
      <c r="C609" s="163"/>
      <c r="D609" s="163"/>
      <c r="E609" s="163"/>
    </row>
    <row r="610" spans="1:5" ht="15.75">
      <c r="A610" s="163"/>
      <c r="B610" s="163"/>
      <c r="C610" s="163"/>
      <c r="D610" s="163"/>
      <c r="E610" s="163"/>
    </row>
    <row r="611" spans="1:5" ht="15.75">
      <c r="A611" s="163"/>
      <c r="B611" s="163"/>
      <c r="C611" s="163"/>
      <c r="D611" s="163"/>
      <c r="E611" s="163"/>
    </row>
    <row r="612" spans="1:5" ht="15.75">
      <c r="A612" s="163"/>
      <c r="B612" s="163"/>
      <c r="C612" s="163"/>
      <c r="D612" s="163"/>
      <c r="E612" s="163"/>
    </row>
    <row r="613" spans="1:5" ht="15.75">
      <c r="A613" s="161"/>
      <c r="B613" s="161"/>
      <c r="C613" s="161"/>
      <c r="D613" s="161"/>
      <c r="E613" s="161"/>
    </row>
    <row r="614" spans="1:5" ht="15.75">
      <c r="A614" s="162"/>
      <c r="B614" s="162"/>
      <c r="C614" s="162"/>
      <c r="D614" s="162"/>
      <c r="E614" s="162"/>
    </row>
    <row r="615" spans="1:5" ht="15.75">
      <c r="A615" s="163"/>
      <c r="B615" s="163"/>
      <c r="C615" s="163"/>
      <c r="D615" s="163"/>
      <c r="E615" s="163"/>
    </row>
    <row r="616" spans="1:5" ht="15.75">
      <c r="A616" s="163"/>
      <c r="B616" s="163"/>
      <c r="C616" s="163"/>
      <c r="D616" s="163"/>
      <c r="E616" s="163"/>
    </row>
    <row r="617" spans="1:5" ht="15.75">
      <c r="A617" s="163"/>
      <c r="B617" s="163"/>
      <c r="C617" s="163"/>
      <c r="D617" s="163"/>
      <c r="E617" s="163"/>
    </row>
    <row r="618" spans="1:5" ht="15.75">
      <c r="A618" s="163"/>
      <c r="B618" s="163"/>
      <c r="C618" s="163"/>
      <c r="D618" s="163"/>
      <c r="E618" s="163"/>
    </row>
    <row r="619" spans="1:5" ht="15.75">
      <c r="A619" s="163"/>
      <c r="B619" s="163"/>
      <c r="C619" s="163"/>
      <c r="D619" s="163"/>
      <c r="E619" s="163"/>
    </row>
    <row r="620" spans="1:5" ht="15.75">
      <c r="A620" s="163"/>
      <c r="B620" s="163"/>
      <c r="C620" s="163"/>
      <c r="D620" s="163"/>
      <c r="E620" s="163"/>
    </row>
    <row r="621" spans="1:5" ht="15.75">
      <c r="A621" s="163"/>
      <c r="B621" s="163"/>
      <c r="C621" s="163"/>
      <c r="D621" s="163"/>
      <c r="E621" s="163"/>
    </row>
    <row r="622" spans="1:5" ht="15.75">
      <c r="A622" s="161"/>
      <c r="B622" s="161"/>
      <c r="C622" s="161"/>
      <c r="D622" s="161"/>
      <c r="E622" s="161"/>
    </row>
    <row r="623" spans="1:5" ht="15.75">
      <c r="A623" s="162"/>
      <c r="B623" s="162"/>
      <c r="C623" s="162"/>
      <c r="D623" s="162"/>
      <c r="E623" s="162"/>
    </row>
    <row r="624" spans="1:5" ht="15.75">
      <c r="A624" s="163"/>
      <c r="B624" s="163"/>
      <c r="C624" s="163"/>
      <c r="D624" s="163"/>
      <c r="E624" s="163"/>
    </row>
    <row r="625" spans="1:5" ht="15.75">
      <c r="A625" s="163"/>
      <c r="B625" s="163"/>
      <c r="C625" s="163"/>
      <c r="D625" s="163"/>
      <c r="E625" s="163"/>
    </row>
    <row r="626" spans="1:5" ht="15.75">
      <c r="A626" s="163"/>
      <c r="B626" s="163"/>
      <c r="C626" s="163"/>
      <c r="D626" s="163"/>
      <c r="E626" s="163"/>
    </row>
    <row r="627" spans="1:5" ht="15.75">
      <c r="A627" s="163"/>
      <c r="B627" s="163"/>
      <c r="C627" s="163"/>
      <c r="D627" s="163"/>
      <c r="E627" s="163"/>
    </row>
    <row r="629" spans="1:5" ht="15.75">
      <c r="A629" s="163"/>
      <c r="B629" s="163"/>
      <c r="C629" s="163"/>
      <c r="D629" s="163"/>
      <c r="E629" s="163"/>
    </row>
    <row r="630" spans="1:5" ht="15.75">
      <c r="A630" s="163"/>
      <c r="B630" s="163"/>
      <c r="C630" s="163"/>
      <c r="D630" s="163"/>
      <c r="E630" s="163"/>
    </row>
    <row r="631" spans="1:5" ht="15.75">
      <c r="A631" s="163"/>
      <c r="B631" s="163"/>
      <c r="C631" s="163"/>
      <c r="D631" s="163"/>
      <c r="E631" s="163"/>
    </row>
    <row r="632" spans="1:5" ht="15.75">
      <c r="A632" s="163"/>
      <c r="B632" s="163"/>
      <c r="C632" s="163"/>
      <c r="D632" s="163"/>
      <c r="E632" s="163"/>
    </row>
    <row r="633" spans="1:5" ht="15.75">
      <c r="A633" s="163"/>
      <c r="B633" s="163"/>
      <c r="C633" s="163"/>
      <c r="D633" s="163"/>
      <c r="E633" s="163"/>
    </row>
    <row r="634" spans="1:5" ht="15.75">
      <c r="A634" s="161"/>
      <c r="B634" s="161"/>
      <c r="C634" s="161"/>
      <c r="D634" s="161"/>
      <c r="E634" s="161"/>
    </row>
    <row r="635" spans="1:5" ht="15.75">
      <c r="A635" s="162"/>
      <c r="B635" s="162"/>
      <c r="C635" s="162"/>
      <c r="D635" s="162"/>
      <c r="E635" s="162"/>
    </row>
    <row r="636" spans="1:5" ht="15.75">
      <c r="A636" s="163"/>
      <c r="B636" s="163"/>
      <c r="C636" s="163"/>
      <c r="D636" s="163"/>
      <c r="E636" s="163"/>
    </row>
    <row r="637" spans="1:5" ht="15.75">
      <c r="A637" s="163"/>
      <c r="B637" s="163"/>
      <c r="C637" s="163"/>
      <c r="D637" s="163"/>
      <c r="E637" s="163"/>
    </row>
    <row r="638" spans="1:5" ht="15.75">
      <c r="A638" s="163"/>
      <c r="B638" s="163"/>
      <c r="C638" s="163"/>
      <c r="D638" s="163"/>
      <c r="E638" s="163"/>
    </row>
    <row r="639" spans="1:5" ht="15.75">
      <c r="A639" s="163"/>
      <c r="B639" s="163"/>
      <c r="C639" s="163"/>
      <c r="D639" s="163"/>
      <c r="E639" s="163"/>
    </row>
    <row r="640" spans="1:5" ht="15.75">
      <c r="A640" s="163"/>
      <c r="B640" s="163"/>
      <c r="C640" s="163"/>
      <c r="D640" s="163"/>
      <c r="E640" s="163"/>
    </row>
    <row r="641" spans="1:5" ht="15.75">
      <c r="A641" s="163"/>
      <c r="B641" s="163"/>
      <c r="C641" s="163"/>
      <c r="D641" s="163"/>
      <c r="E641" s="163"/>
    </row>
    <row r="642" spans="1:5" ht="15.75">
      <c r="A642" s="163"/>
      <c r="B642" s="163"/>
      <c r="C642" s="163"/>
      <c r="D642" s="163"/>
      <c r="E642" s="163"/>
    </row>
    <row r="643" spans="1:5" ht="15.75">
      <c r="A643" s="161"/>
      <c r="B643" s="161"/>
      <c r="C643" s="161"/>
      <c r="D643" s="161"/>
      <c r="E643" s="161"/>
    </row>
    <row r="644" spans="1:5" ht="15.75">
      <c r="A644" s="162"/>
      <c r="B644" s="162"/>
      <c r="C644" s="162"/>
      <c r="D644" s="162"/>
      <c r="E644" s="162"/>
    </row>
    <row r="645" spans="1:5" ht="15.75">
      <c r="A645" s="163"/>
      <c r="B645" s="163"/>
      <c r="C645" s="163"/>
      <c r="D645" s="163"/>
      <c r="E645" s="163"/>
    </row>
    <row r="646" spans="1:5" ht="15.75">
      <c r="A646" s="163"/>
      <c r="B646" s="163"/>
      <c r="C646" s="163"/>
      <c r="D646" s="163"/>
      <c r="E646" s="163"/>
    </row>
    <row r="647" spans="1:5" ht="15.75">
      <c r="A647" s="163"/>
      <c r="B647" s="163"/>
      <c r="C647" s="163"/>
      <c r="D647" s="163"/>
      <c r="E647" s="163"/>
    </row>
    <row r="648" spans="1:5" ht="15.75">
      <c r="A648" s="163"/>
      <c r="B648" s="163"/>
      <c r="C648" s="163"/>
      <c r="D648" s="163"/>
      <c r="E648" s="163"/>
    </row>
    <row r="649" spans="1:5" ht="15.75">
      <c r="A649" s="163"/>
      <c r="B649" s="163"/>
      <c r="C649" s="163"/>
      <c r="D649" s="163"/>
      <c r="E649" s="163"/>
    </row>
    <row r="650" spans="1:5" ht="15.75">
      <c r="A650" s="163"/>
      <c r="B650" s="163"/>
      <c r="C650" s="163"/>
      <c r="D650" s="163"/>
      <c r="E650" s="163"/>
    </row>
    <row r="651" spans="1:5" ht="15.75">
      <c r="A651" s="163"/>
      <c r="B651" s="163"/>
      <c r="C651" s="163"/>
      <c r="D651" s="163"/>
      <c r="E651" s="163"/>
    </row>
    <row r="652" spans="1:5" ht="15.75">
      <c r="A652" s="161"/>
      <c r="B652" s="161"/>
      <c r="C652" s="161"/>
      <c r="D652" s="161"/>
      <c r="E652" s="161"/>
    </row>
    <row r="653" spans="1:5" ht="15.75">
      <c r="A653" s="162"/>
      <c r="B653" s="162"/>
      <c r="C653" s="162"/>
      <c r="D653" s="162"/>
      <c r="E653" s="162"/>
    </row>
    <row r="661" spans="1:5" ht="15.75">
      <c r="A661" s="160"/>
      <c r="B661" s="160"/>
      <c r="C661" s="160"/>
      <c r="D661" s="160"/>
      <c r="E661" s="160"/>
    </row>
    <row r="662" spans="1:5" ht="15.75">
      <c r="A662" s="157"/>
      <c r="B662" s="157"/>
      <c r="C662" s="157"/>
      <c r="D662" s="157"/>
      <c r="E662" s="157"/>
    </row>
    <row r="670" spans="1:5" ht="15.75">
      <c r="A670" s="160"/>
      <c r="B670" s="160"/>
      <c r="C670" s="160"/>
      <c r="D670" s="160"/>
      <c r="E670" s="160"/>
    </row>
    <row r="671" spans="1:5" ht="15.75">
      <c r="A671" s="157"/>
      <c r="B671" s="157"/>
      <c r="C671" s="157"/>
      <c r="D671" s="157"/>
      <c r="E671" s="157"/>
    </row>
    <row r="679" spans="1:5" ht="15.75">
      <c r="A679" s="160"/>
      <c r="B679" s="160"/>
      <c r="C679" s="160"/>
      <c r="D679" s="160"/>
      <c r="E679" s="160"/>
    </row>
    <row r="680" spans="1:5" ht="15.75">
      <c r="A680" s="157"/>
      <c r="B680" s="157"/>
      <c r="C680" s="157"/>
      <c r="D680" s="157"/>
      <c r="E680" s="157"/>
    </row>
    <row r="688" spans="1:5" ht="15.75">
      <c r="A688" s="160"/>
      <c r="B688" s="160"/>
      <c r="C688" s="160"/>
      <c r="D688" s="160"/>
      <c r="E688" s="160"/>
    </row>
    <row r="689" spans="1:5" ht="15.75">
      <c r="A689" s="157"/>
      <c r="B689" s="157"/>
      <c r="C689" s="157"/>
      <c r="D689" s="157"/>
      <c r="E689" s="157"/>
    </row>
    <row r="700" spans="1:5" ht="15.75">
      <c r="A700" s="160"/>
      <c r="B700" s="160"/>
      <c r="C700" s="160"/>
      <c r="D700" s="160"/>
      <c r="E700" s="160"/>
    </row>
    <row r="701" spans="1:5" ht="15.75">
      <c r="A701" s="157"/>
      <c r="B701" s="157"/>
      <c r="C701" s="157"/>
      <c r="D701" s="157"/>
      <c r="E701" s="157"/>
    </row>
    <row r="712" spans="1:5" ht="15.75">
      <c r="A712" s="160"/>
      <c r="B712" s="160"/>
      <c r="C712" s="160"/>
      <c r="D712" s="160"/>
      <c r="E712" s="160"/>
    </row>
    <row r="713" spans="1:5" ht="15.75">
      <c r="A713" s="157"/>
      <c r="B713" s="157"/>
      <c r="C713" s="157"/>
      <c r="D713" s="157"/>
      <c r="E713" s="157"/>
    </row>
    <row r="721" spans="1:5" ht="15.75">
      <c r="A721" s="160"/>
      <c r="B721" s="160"/>
      <c r="C721" s="160"/>
      <c r="D721" s="160"/>
      <c r="E721" s="160"/>
    </row>
    <row r="722" spans="1:5" ht="15.75">
      <c r="A722" s="157"/>
      <c r="B722" s="157"/>
      <c r="C722" s="157"/>
      <c r="D722" s="157"/>
      <c r="E722" s="157"/>
    </row>
    <row r="730" spans="1:5" ht="15.75">
      <c r="A730" s="160"/>
      <c r="B730" s="160"/>
      <c r="C730" s="160"/>
      <c r="D730" s="160"/>
      <c r="E730" s="160"/>
    </row>
    <row r="731" spans="1:5" ht="15.75">
      <c r="A731" s="157"/>
      <c r="B731" s="157"/>
      <c r="C731" s="157"/>
      <c r="D731" s="157"/>
      <c r="E731" s="157"/>
    </row>
    <row r="739" spans="1:5" ht="15.75">
      <c r="A739" s="160"/>
      <c r="B739" s="160"/>
      <c r="C739" s="160"/>
      <c r="D739" s="160"/>
      <c r="E739" s="160"/>
    </row>
    <row r="740" spans="1:5" ht="15.75">
      <c r="A740" s="157"/>
      <c r="B740" s="157"/>
      <c r="C740" s="157"/>
      <c r="D740" s="157"/>
      <c r="E740" s="157"/>
    </row>
    <row r="748" spans="1:5" ht="15.75">
      <c r="A748" s="160"/>
      <c r="B748" s="160"/>
      <c r="C748" s="160"/>
      <c r="D748" s="160"/>
      <c r="E748" s="160"/>
    </row>
    <row r="749" spans="1:5" ht="15.75">
      <c r="A749" s="157"/>
      <c r="B749" s="157"/>
      <c r="C749" s="157"/>
      <c r="D749" s="157"/>
      <c r="E749" s="157"/>
    </row>
    <row r="757" spans="1:5" ht="15.75">
      <c r="A757" s="160"/>
      <c r="B757" s="160"/>
      <c r="C757" s="160"/>
      <c r="D757" s="160"/>
      <c r="E757" s="160"/>
    </row>
    <row r="758" spans="1:5" ht="15.75">
      <c r="A758" s="157"/>
      <c r="B758" s="157"/>
      <c r="C758" s="157"/>
      <c r="D758" s="157"/>
      <c r="E758" s="157"/>
    </row>
    <row r="766" spans="1:5" ht="15.75">
      <c r="A766" s="160"/>
      <c r="B766" s="160"/>
      <c r="C766" s="160"/>
      <c r="D766" s="160"/>
      <c r="E766" s="160"/>
    </row>
    <row r="767" spans="1:5" ht="15.75">
      <c r="A767" s="157"/>
      <c r="B767" s="157"/>
      <c r="C767" s="157"/>
      <c r="D767" s="157"/>
      <c r="E767" s="157"/>
    </row>
    <row r="775" spans="1:5" ht="15.75">
      <c r="A775" s="160"/>
      <c r="B775" s="160"/>
      <c r="C775" s="160"/>
      <c r="D775" s="160"/>
      <c r="E775" s="160"/>
    </row>
    <row r="776" spans="1:5" ht="15.75">
      <c r="A776" s="157"/>
      <c r="B776" s="157"/>
      <c r="C776" s="157"/>
      <c r="D776" s="157"/>
      <c r="E776" s="157"/>
    </row>
    <row r="784" spans="1:5" ht="15.75">
      <c r="A784" s="160"/>
      <c r="B784" s="160"/>
      <c r="C784" s="160"/>
      <c r="D784" s="160"/>
      <c r="E784" s="160"/>
    </row>
    <row r="785" spans="1:5" ht="15.75">
      <c r="A785" s="157"/>
      <c r="B785" s="157"/>
      <c r="C785" s="157"/>
      <c r="D785" s="157"/>
      <c r="E785" s="157"/>
    </row>
    <row r="793" spans="1:5" ht="15.75">
      <c r="A793" s="160"/>
      <c r="B793" s="160"/>
      <c r="C793" s="160"/>
      <c r="D793" s="160"/>
      <c r="E793" s="160"/>
    </row>
    <row r="794" spans="1:5" ht="15.75">
      <c r="A794" s="157"/>
      <c r="B794" s="157"/>
      <c r="C794" s="157"/>
      <c r="D794" s="157"/>
      <c r="E794" s="157"/>
    </row>
    <row r="802" spans="1:5" ht="15.75">
      <c r="A802" s="160"/>
      <c r="B802" s="160"/>
      <c r="C802" s="160"/>
      <c r="D802" s="160"/>
      <c r="E802" s="160"/>
    </row>
    <row r="803" spans="1:5" ht="15.75">
      <c r="A803" s="157"/>
      <c r="B803" s="157"/>
      <c r="C803" s="157"/>
      <c r="D803" s="157"/>
      <c r="E803" s="157"/>
    </row>
    <row r="811" spans="1:5" ht="15.75">
      <c r="A811" s="160"/>
      <c r="B811" s="160"/>
      <c r="C811" s="160"/>
      <c r="D811" s="160"/>
      <c r="E811" s="160"/>
    </row>
    <row r="812" spans="1:5" ht="15.75">
      <c r="A812" s="157"/>
      <c r="B812" s="157"/>
      <c r="C812" s="157"/>
      <c r="D812" s="157"/>
      <c r="E812" s="157"/>
    </row>
    <row r="820" spans="1:5" ht="15.75">
      <c r="A820" s="160"/>
      <c r="B820" s="160"/>
      <c r="C820" s="160"/>
      <c r="D820" s="160"/>
      <c r="E820" s="160"/>
    </row>
    <row r="821" spans="1:5" ht="15.75">
      <c r="A821" s="157"/>
      <c r="B821" s="157"/>
      <c r="C821" s="157"/>
      <c r="D821" s="157"/>
      <c r="E821" s="157"/>
    </row>
    <row r="829" spans="1:5" ht="15.75">
      <c r="A829" s="160"/>
      <c r="B829" s="160"/>
      <c r="C829" s="160"/>
      <c r="D829" s="160"/>
      <c r="E829" s="160"/>
    </row>
    <row r="830" spans="1:5" ht="15.75">
      <c r="A830" s="157"/>
      <c r="B830" s="157"/>
      <c r="C830" s="157"/>
      <c r="D830" s="157"/>
      <c r="E830" s="157"/>
    </row>
    <row r="838" spans="1:5" ht="15.75">
      <c r="A838" s="160"/>
      <c r="B838" s="160"/>
      <c r="C838" s="160"/>
      <c r="D838" s="160"/>
      <c r="E838" s="160"/>
    </row>
    <row r="839" spans="1:5" ht="15.75">
      <c r="A839" s="157"/>
      <c r="B839" s="157"/>
      <c r="C839" s="157"/>
      <c r="D839" s="157"/>
      <c r="E839" s="157"/>
    </row>
    <row r="847" spans="1:5" ht="15.75">
      <c r="A847" s="160"/>
      <c r="B847" s="160"/>
      <c r="C847" s="160"/>
      <c r="D847" s="160"/>
      <c r="E847" s="160"/>
    </row>
    <row r="848" spans="1:5" ht="15.75">
      <c r="A848" s="157"/>
      <c r="B848" s="157"/>
      <c r="C848" s="157"/>
      <c r="D848" s="157"/>
      <c r="E848" s="157"/>
    </row>
    <row r="856" spans="1:5" ht="15.75">
      <c r="A856" s="160"/>
      <c r="B856" s="160"/>
      <c r="C856" s="160"/>
      <c r="D856" s="160"/>
      <c r="E856" s="160"/>
    </row>
    <row r="857" spans="1:5" ht="15.75">
      <c r="A857" s="157"/>
      <c r="B857" s="157"/>
      <c r="C857" s="157"/>
      <c r="D857" s="157"/>
      <c r="E857" s="157"/>
    </row>
    <row r="865" spans="1:5" ht="15.75">
      <c r="A865" s="160"/>
      <c r="B865" s="160"/>
      <c r="C865" s="160"/>
      <c r="D865" s="160"/>
      <c r="E865" s="160"/>
    </row>
    <row r="866" spans="1:5" ht="15.75">
      <c r="A866" s="157"/>
      <c r="B866" s="157"/>
      <c r="C866" s="157"/>
      <c r="D866" s="157"/>
      <c r="E866" s="157"/>
    </row>
    <row r="877" spans="1:5" ht="15.75">
      <c r="A877" s="160"/>
      <c r="B877" s="160"/>
      <c r="C877" s="160"/>
      <c r="D877" s="160"/>
      <c r="E877" s="160"/>
    </row>
    <row r="878" spans="1:5" ht="15.75">
      <c r="A878" s="157"/>
      <c r="B878" s="157"/>
      <c r="C878" s="157"/>
      <c r="D878" s="157"/>
      <c r="E878" s="157"/>
    </row>
    <row r="888" spans="1:5" ht="15.75">
      <c r="A888" s="160"/>
      <c r="B888" s="160"/>
      <c r="C888" s="160"/>
      <c r="D888" s="160"/>
      <c r="E888" s="160"/>
    </row>
    <row r="889" spans="1:5" ht="15.75">
      <c r="A889" s="157"/>
      <c r="B889" s="157"/>
      <c r="C889" s="157"/>
      <c r="D889" s="157"/>
      <c r="E889" s="157"/>
    </row>
    <row r="900" spans="1:5" ht="15.75">
      <c r="A900" s="160"/>
      <c r="B900" s="160"/>
      <c r="C900" s="160"/>
      <c r="D900" s="160"/>
      <c r="E900" s="160"/>
    </row>
    <row r="901" spans="1:5" ht="15.75">
      <c r="A901" s="157"/>
      <c r="B901" s="157"/>
      <c r="C901" s="157"/>
      <c r="D901" s="157"/>
      <c r="E901" s="157"/>
    </row>
    <row r="912" spans="1:5" ht="15.75">
      <c r="A912" s="160"/>
      <c r="B912" s="160"/>
      <c r="C912" s="160"/>
      <c r="D912" s="160"/>
      <c r="E912" s="160"/>
    </row>
    <row r="913" spans="1:5" ht="15.75">
      <c r="A913" s="157"/>
      <c r="B913" s="157"/>
      <c r="C913" s="157"/>
      <c r="D913" s="157"/>
      <c r="E913" s="157"/>
    </row>
    <row r="924" spans="1:5" ht="15.75">
      <c r="A924" s="160"/>
      <c r="B924" s="160"/>
      <c r="C924" s="160"/>
      <c r="D924" s="160"/>
      <c r="E924" s="160"/>
    </row>
    <row r="925" spans="1:5" ht="15.75">
      <c r="A925" s="157"/>
      <c r="B925" s="157"/>
      <c r="C925" s="157"/>
      <c r="D925" s="157"/>
      <c r="E925" s="157"/>
    </row>
    <row r="936" spans="1:5" ht="15.75">
      <c r="A936" s="160"/>
      <c r="B936" s="160"/>
      <c r="C936" s="160"/>
      <c r="D936" s="160"/>
      <c r="E936" s="160"/>
    </row>
    <row r="937" spans="1:5" ht="15.75">
      <c r="A937" s="157"/>
      <c r="B937" s="157"/>
      <c r="C937" s="157"/>
      <c r="D937" s="157"/>
      <c r="E937" s="157"/>
    </row>
    <row r="948" spans="1:5" ht="15.75">
      <c r="A948" s="160"/>
      <c r="B948" s="160"/>
      <c r="C948" s="160"/>
      <c r="D948" s="160"/>
      <c r="E948" s="160"/>
    </row>
    <row r="949" spans="1:5" ht="15.75">
      <c r="A949" s="157"/>
      <c r="B949" s="157"/>
      <c r="C949" s="157"/>
      <c r="D949" s="157"/>
      <c r="E949" s="157"/>
    </row>
    <row r="960" spans="1:5" ht="15.75">
      <c r="A960" s="160"/>
      <c r="B960" s="160"/>
      <c r="C960" s="160"/>
      <c r="D960" s="160"/>
      <c r="E960" s="160"/>
    </row>
    <row r="961" spans="1:5" ht="15.75">
      <c r="A961" s="157"/>
      <c r="B961" s="157"/>
      <c r="C961" s="157"/>
      <c r="D961" s="157"/>
      <c r="E961" s="157"/>
    </row>
    <row r="971" spans="1:5" ht="15.75">
      <c r="A971" s="160"/>
      <c r="B971" s="160"/>
      <c r="C971" s="160"/>
      <c r="D971" s="160"/>
      <c r="E971" s="160"/>
    </row>
    <row r="972" spans="1:5" ht="15.75">
      <c r="A972" s="157"/>
      <c r="B972" s="157"/>
      <c r="C972" s="157"/>
      <c r="D972" s="157"/>
      <c r="E972" s="157"/>
    </row>
    <row r="982" spans="1:5" ht="15.75">
      <c r="A982" s="160"/>
      <c r="B982" s="160"/>
      <c r="C982" s="160"/>
      <c r="D982" s="160"/>
      <c r="E982" s="160"/>
    </row>
    <row r="983" spans="1:5" ht="15.75">
      <c r="A983" s="157"/>
      <c r="B983" s="157"/>
      <c r="C983" s="157"/>
      <c r="D983" s="157"/>
      <c r="E983" s="157"/>
    </row>
    <row r="993" spans="1:5" ht="15.75">
      <c r="A993" s="160"/>
      <c r="B993" s="160"/>
      <c r="C993" s="160"/>
      <c r="D993" s="160"/>
      <c r="E993" s="160"/>
    </row>
    <row r="994" spans="1:5" ht="15.75">
      <c r="A994" s="157"/>
      <c r="B994" s="157"/>
      <c r="C994" s="157"/>
      <c r="D994" s="157"/>
      <c r="E994" s="157"/>
    </row>
    <row r="1005" spans="1:5" ht="15.75">
      <c r="A1005" s="160"/>
      <c r="B1005" s="160"/>
      <c r="C1005" s="160"/>
      <c r="D1005" s="160"/>
      <c r="E1005" s="160"/>
    </row>
    <row r="1006" spans="1:5" ht="15.75">
      <c r="A1006" s="157"/>
      <c r="B1006" s="157"/>
      <c r="C1006" s="157"/>
      <c r="D1006" s="157"/>
      <c r="E1006" s="157"/>
    </row>
    <row r="1017" spans="1:5" ht="15.75">
      <c r="A1017" s="160"/>
      <c r="B1017" s="160"/>
      <c r="C1017" s="160"/>
      <c r="D1017" s="160"/>
      <c r="E1017" s="160"/>
    </row>
    <row r="1018" spans="1:5" ht="15.75">
      <c r="A1018" s="157"/>
      <c r="B1018" s="157"/>
      <c r="C1018" s="157"/>
      <c r="D1018" s="157"/>
      <c r="E1018" s="157"/>
    </row>
    <row r="1029" spans="1:5" ht="15.75">
      <c r="A1029" s="160"/>
      <c r="B1029" s="160"/>
      <c r="C1029" s="160"/>
      <c r="D1029" s="160"/>
      <c r="E1029" s="160"/>
    </row>
    <row r="1030" spans="1:5" ht="15.75">
      <c r="A1030" s="157"/>
      <c r="B1030" s="157"/>
      <c r="C1030" s="157"/>
      <c r="D1030" s="157"/>
      <c r="E1030" s="157"/>
    </row>
    <row r="1038" spans="1:5" ht="15.75">
      <c r="A1038" s="160"/>
      <c r="B1038" s="160"/>
      <c r="C1038" s="160"/>
      <c r="D1038" s="160"/>
      <c r="E1038" s="160"/>
    </row>
    <row r="1039" spans="1:5" ht="15.75">
      <c r="A1039" s="157"/>
      <c r="B1039" s="157"/>
      <c r="C1039" s="157"/>
      <c r="D1039" s="157"/>
      <c r="E1039" s="157"/>
    </row>
    <row r="1049" spans="1:5" ht="15.75">
      <c r="A1049" s="160"/>
      <c r="B1049" s="160"/>
      <c r="C1049" s="160"/>
      <c r="D1049" s="160"/>
      <c r="E1049" s="160"/>
    </row>
    <row r="1050" spans="1:5" ht="15.75">
      <c r="A1050" s="157"/>
      <c r="B1050" s="157"/>
      <c r="C1050" s="157"/>
      <c r="D1050" s="157"/>
      <c r="E1050" s="157"/>
    </row>
    <row r="1061" spans="1:5" ht="15.75">
      <c r="A1061" s="160"/>
      <c r="B1061" s="160"/>
      <c r="C1061" s="160"/>
      <c r="D1061" s="160"/>
      <c r="E1061" s="160"/>
    </row>
    <row r="1062" spans="1:5" ht="15.75">
      <c r="A1062" s="157"/>
      <c r="B1062" s="157"/>
      <c r="C1062" s="157"/>
      <c r="D1062" s="157"/>
      <c r="E1062" s="157"/>
    </row>
    <row r="1073" spans="1:5" ht="15.75">
      <c r="A1073" s="160"/>
      <c r="B1073" s="160"/>
      <c r="C1073" s="160"/>
      <c r="D1073" s="160"/>
      <c r="E1073" s="160"/>
    </row>
    <row r="1074" spans="1:5" ht="15.75">
      <c r="A1074" s="157"/>
      <c r="B1074" s="157"/>
      <c r="C1074" s="157"/>
      <c r="D1074" s="157"/>
      <c r="E1074" s="157"/>
    </row>
    <row r="1085" spans="1:5" ht="15.75">
      <c r="A1085" s="160"/>
      <c r="B1085" s="160"/>
      <c r="C1085" s="160"/>
      <c r="D1085" s="160"/>
      <c r="E1085" s="160"/>
    </row>
    <row r="1086" spans="1:5" ht="15.75">
      <c r="A1086" s="157"/>
      <c r="B1086" s="157"/>
      <c r="C1086" s="157"/>
      <c r="D1086" s="157"/>
      <c r="E1086" s="157"/>
    </row>
    <row r="1097" spans="1:5" ht="15.75">
      <c r="A1097" s="160"/>
      <c r="B1097" s="160"/>
      <c r="C1097" s="160"/>
      <c r="D1097" s="160"/>
      <c r="E1097" s="160"/>
    </row>
    <row r="1109" spans="1:5" ht="15.75">
      <c r="A1109" s="160"/>
      <c r="B1109" s="160"/>
      <c r="C1109" s="160"/>
      <c r="D1109" s="160"/>
      <c r="E1109" s="160"/>
    </row>
    <row r="1121" spans="1:5" ht="15.75">
      <c r="A1121" s="160"/>
      <c r="B1121" s="160"/>
      <c r="C1121" s="160"/>
      <c r="D1121" s="160"/>
      <c r="E1121" s="160"/>
    </row>
    <row r="1133" spans="1:5" ht="15.75">
      <c r="A1133" s="160"/>
      <c r="B1133" s="160"/>
      <c r="C1133" s="160"/>
      <c r="D1133" s="160"/>
      <c r="E1133" s="160"/>
    </row>
    <row r="1141" spans="1:5" ht="15.75">
      <c r="A1141" s="160"/>
      <c r="B1141" s="160"/>
      <c r="C1141" s="160"/>
      <c r="D1141" s="160"/>
      <c r="E1141" s="160"/>
    </row>
    <row r="1153" spans="1:5" ht="15.75">
      <c r="A1153" s="160"/>
      <c r="B1153" s="160"/>
      <c r="C1153" s="160"/>
      <c r="D1153" s="160"/>
      <c r="E1153" s="160"/>
    </row>
    <row r="1165" spans="1:5" ht="15.75">
      <c r="A1165" s="160"/>
      <c r="B1165" s="160"/>
      <c r="C1165" s="160"/>
      <c r="D1165" s="160"/>
      <c r="E1165" s="160"/>
    </row>
    <row r="1197" spans="1:5" ht="15.75">
      <c r="A1197" s="160"/>
      <c r="B1197" s="160"/>
      <c r="C1197" s="160"/>
      <c r="D1197" s="160"/>
      <c r="E1197" s="160"/>
    </row>
    <row r="1198" spans="1:5" ht="15.75">
      <c r="A1198" s="157"/>
      <c r="B1198" s="157"/>
      <c r="C1198" s="157"/>
      <c r="D1198" s="157"/>
      <c r="E1198" s="157"/>
    </row>
    <row r="1209" spans="1:5" ht="15.75">
      <c r="A1209" s="160"/>
      <c r="B1209" s="160"/>
      <c r="C1209" s="160"/>
      <c r="D1209" s="160"/>
      <c r="E1209" s="160"/>
    </row>
    <row r="1210" spans="1:5" ht="15.75">
      <c r="A1210" s="157"/>
      <c r="B1210" s="157"/>
      <c r="C1210" s="157"/>
      <c r="D1210" s="157"/>
      <c r="E1210" s="157"/>
    </row>
    <row r="1221" spans="1:5" ht="15.75">
      <c r="A1221" s="160"/>
      <c r="B1221" s="160"/>
      <c r="C1221" s="160"/>
      <c r="D1221" s="160"/>
      <c r="E1221" s="160"/>
    </row>
    <row r="1234" spans="1:5" ht="15.75">
      <c r="A1234" s="157"/>
      <c r="B1234" s="157"/>
      <c r="C1234" s="157"/>
      <c r="D1234" s="157"/>
      <c r="E1234" s="157"/>
    </row>
    <row r="1235" spans="1:5" ht="15.75">
      <c r="A1235" s="157"/>
      <c r="B1235" s="157"/>
      <c r="C1235" s="157"/>
      <c r="D1235" s="157"/>
      <c r="E1235" s="157"/>
    </row>
    <row r="1236" spans="1:5" ht="15.75">
      <c r="A1236" s="157"/>
      <c r="B1236" s="157"/>
      <c r="C1236" s="157"/>
      <c r="D1236" s="157"/>
      <c r="E1236" s="157"/>
    </row>
    <row r="1237" spans="1:5" ht="15.75">
      <c r="A1237" s="157"/>
      <c r="B1237" s="157"/>
      <c r="C1237" s="157"/>
      <c r="D1237" s="157"/>
      <c r="E1237" s="157"/>
    </row>
    <row r="1238" spans="1:5" ht="15.75">
      <c r="A1238" s="157"/>
      <c r="B1238" s="157"/>
      <c r="C1238" s="157"/>
      <c r="D1238" s="157"/>
      <c r="E1238" s="157"/>
    </row>
    <row r="1256" spans="1:5" ht="15.75">
      <c r="A1256" s="160"/>
      <c r="B1256" s="160"/>
      <c r="C1256" s="160"/>
      <c r="D1256" s="160"/>
      <c r="E1256" s="160"/>
    </row>
    <row r="1257" spans="1:5" ht="15.75">
      <c r="A1257" s="157"/>
      <c r="B1257" s="157"/>
      <c r="C1257" s="157"/>
      <c r="D1257" s="157"/>
      <c r="E1257" s="157"/>
    </row>
    <row r="1261" spans="1:5" ht="15.75">
      <c r="A1261" s="160"/>
      <c r="B1261" s="160"/>
      <c r="C1261" s="160"/>
      <c r="D1261" s="160"/>
      <c r="E1261" s="160"/>
    </row>
    <row r="1262" spans="1:5" ht="15.75">
      <c r="A1262" s="160"/>
      <c r="B1262" s="160"/>
      <c r="C1262" s="160"/>
      <c r="D1262" s="160"/>
      <c r="E1262" s="160"/>
    </row>
    <row r="1266" spans="1:5" ht="15.75">
      <c r="A1266" s="160"/>
      <c r="B1266" s="160"/>
      <c r="C1266" s="160"/>
      <c r="D1266" s="160"/>
      <c r="E1266" s="160"/>
    </row>
    <row r="1271" spans="1:5" ht="15.75">
      <c r="A1271" s="160"/>
      <c r="B1271" s="160"/>
      <c r="C1271" s="160"/>
      <c r="D1271" s="160"/>
      <c r="E1271" s="160"/>
    </row>
    <row r="1278" spans="1:5" ht="15.75">
      <c r="A1278" s="160"/>
      <c r="B1278" s="160"/>
      <c r="C1278" s="160"/>
      <c r="D1278" s="160"/>
      <c r="E1278" s="160"/>
    </row>
    <row r="1283" spans="1:5" ht="15.75">
      <c r="A1283" s="160"/>
      <c r="B1283" s="160"/>
      <c r="C1283" s="160"/>
      <c r="D1283" s="160"/>
      <c r="E1283" s="160"/>
    </row>
    <row r="1292" spans="1:5" ht="15.75">
      <c r="A1292" s="160"/>
      <c r="B1292" s="160"/>
      <c r="C1292" s="160"/>
      <c r="D1292" s="160"/>
      <c r="E1292" s="160"/>
    </row>
    <row r="1299" spans="1:5" ht="15.75">
      <c r="A1299" s="160"/>
      <c r="B1299" s="160"/>
      <c r="C1299" s="160"/>
      <c r="D1299" s="160"/>
      <c r="E1299" s="160"/>
    </row>
    <row r="1300" spans="1:5" ht="15.75">
      <c r="A1300" s="157"/>
      <c r="B1300" s="157"/>
      <c r="C1300" s="157"/>
      <c r="D1300" s="157"/>
      <c r="E1300" s="157"/>
    </row>
    <row r="1304" spans="1:5" ht="15.75">
      <c r="A1304" s="160"/>
      <c r="B1304" s="160"/>
      <c r="C1304" s="160"/>
      <c r="D1304" s="160"/>
      <c r="E1304" s="160"/>
    </row>
    <row r="1305" spans="1:5" ht="15.75">
      <c r="A1305" s="157"/>
      <c r="B1305" s="157"/>
      <c r="C1305" s="157"/>
      <c r="D1305" s="157"/>
      <c r="E1305" s="157"/>
    </row>
    <row r="1309" spans="1:5" ht="15.75">
      <c r="A1309" s="160"/>
      <c r="B1309" s="160"/>
      <c r="C1309" s="160"/>
      <c r="D1309" s="160"/>
      <c r="E1309" s="160"/>
    </row>
    <row r="1310" spans="1:5" ht="15.75">
      <c r="A1310" s="157"/>
      <c r="B1310" s="157"/>
      <c r="C1310" s="157"/>
      <c r="D1310" s="157"/>
      <c r="E1310" s="157"/>
    </row>
    <row r="1314" spans="1:5" ht="15.75">
      <c r="A1314" s="160"/>
      <c r="B1314" s="160"/>
      <c r="C1314" s="160"/>
      <c r="D1314" s="160"/>
      <c r="E1314" s="160"/>
    </row>
    <row r="1369" spans="1:5" ht="15.75">
      <c r="A1369" s="157"/>
      <c r="B1369" s="157"/>
      <c r="C1369" s="157"/>
      <c r="D1369" s="157"/>
      <c r="E1369" s="157"/>
    </row>
    <row r="1449" spans="1:5" ht="15.75">
      <c r="A1449" s="159"/>
      <c r="B1449" s="159"/>
      <c r="C1449" s="159"/>
      <c r="D1449" s="159"/>
      <c r="E1449" s="159"/>
    </row>
    <row r="1450" spans="1:5" ht="15.75">
      <c r="A1450" s="159"/>
      <c r="B1450" s="159"/>
      <c r="C1450" s="159"/>
      <c r="D1450" s="159"/>
      <c r="E1450" s="159"/>
    </row>
    <row r="1451" spans="1:5" ht="15.75">
      <c r="A1451" s="159"/>
      <c r="B1451" s="159"/>
      <c r="C1451" s="159"/>
      <c r="D1451" s="159"/>
      <c r="E1451" s="159"/>
    </row>
    <row r="1452" spans="1:5" ht="15.75">
      <c r="A1452" s="159"/>
      <c r="B1452" s="159"/>
      <c r="C1452" s="159"/>
      <c r="D1452" s="159"/>
      <c r="E1452" s="159"/>
    </row>
    <row r="1453" spans="1:5" ht="15.75">
      <c r="A1453" s="159"/>
      <c r="B1453" s="159"/>
      <c r="C1453" s="159"/>
      <c r="D1453" s="159"/>
      <c r="E1453" s="159"/>
    </row>
    <row r="1454" spans="1:5" ht="15.75">
      <c r="A1454" s="159"/>
      <c r="B1454" s="159"/>
      <c r="C1454" s="159"/>
      <c r="D1454" s="159"/>
      <c r="E1454" s="159"/>
    </row>
    <row r="1455" spans="1:5" ht="15.75">
      <c r="A1455" s="159"/>
      <c r="B1455" s="159"/>
      <c r="C1455" s="159"/>
      <c r="D1455" s="159"/>
      <c r="E1455" s="159"/>
    </row>
    <row r="1456" spans="1:5" ht="15.75">
      <c r="A1456" s="159"/>
      <c r="B1456" s="159"/>
      <c r="C1456" s="159"/>
      <c r="D1456" s="159"/>
      <c r="E1456" s="159"/>
    </row>
    <row r="1457" spans="1:5" ht="15.75">
      <c r="A1457" s="159"/>
      <c r="B1457" s="159"/>
      <c r="C1457" s="159"/>
      <c r="D1457" s="159"/>
      <c r="E1457" s="159"/>
    </row>
    <row r="1458" spans="1:5" ht="15.75">
      <c r="A1458" s="159"/>
      <c r="B1458" s="159"/>
      <c r="C1458" s="159"/>
      <c r="D1458" s="159"/>
      <c r="E1458" s="159"/>
    </row>
    <row r="1459" spans="1:5" ht="15.75">
      <c r="A1459" s="159"/>
      <c r="B1459" s="159"/>
      <c r="C1459" s="159"/>
      <c r="D1459" s="159"/>
      <c r="E1459" s="159"/>
    </row>
    <row r="1462" spans="1:5" ht="15.75">
      <c r="A1462" s="157"/>
      <c r="B1462" s="157"/>
      <c r="C1462" s="157"/>
      <c r="D1462" s="157"/>
      <c r="E1462" s="157"/>
    </row>
    <row r="1464" spans="1:5" ht="15.75">
      <c r="A1464" s="157"/>
      <c r="B1464" s="157"/>
      <c r="C1464" s="157"/>
      <c r="D1464" s="157"/>
      <c r="E1464" s="157"/>
    </row>
    <row r="1466" spans="1:5" ht="15.75">
      <c r="A1466" s="157"/>
      <c r="B1466" s="157"/>
      <c r="C1466" s="157"/>
      <c r="D1466" s="157"/>
      <c r="E1466" s="157"/>
    </row>
  </sheetData>
  <sheetProtection/>
  <mergeCells count="6">
    <mergeCell ref="B5:E5"/>
    <mergeCell ref="B2:E4"/>
    <mergeCell ref="A11:E11"/>
    <mergeCell ref="A10:E10"/>
    <mergeCell ref="A8:E8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2012-11-15T07:39:15Z</cp:lastPrinted>
  <dcterms:created xsi:type="dcterms:W3CDTF">1996-10-14T23:33:28Z</dcterms:created>
  <dcterms:modified xsi:type="dcterms:W3CDTF">2012-11-15T07:45:17Z</dcterms:modified>
  <cp:category/>
  <cp:version/>
  <cp:contentType/>
  <cp:contentStatus/>
</cp:coreProperties>
</file>