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2435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5.2" sheetId="6" r:id="rId6"/>
  </sheets>
  <definedNames/>
  <calcPr fullCalcOnLoad="1"/>
</workbook>
</file>

<file path=xl/sharedStrings.xml><?xml version="1.0" encoding="utf-8"?>
<sst xmlns="http://schemas.openxmlformats.org/spreadsheetml/2006/main" count="14852" uniqueCount="791">
  <si>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</si>
  <si>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</si>
  <si>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</si>
  <si>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</si>
  <si>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</si>
  <si>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</si>
  <si>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</si>
  <si>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</si>
  <si>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</si>
  <si>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</si>
  <si>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</si>
  <si>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</si>
  <si>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</si>
  <si>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</si>
  <si>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</si>
  <si>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</si>
  <si>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</si>
  <si>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</si>
  <si>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</si>
  <si>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</si>
  <si>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</si>
  <si>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</si>
  <si>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</si>
  <si>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</si>
  <si>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</si>
  <si>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</si>
  <si>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</si>
  <si>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</si>
  <si>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</si>
  <si>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</si>
  <si>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</si>
  <si>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</si>
  <si>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</si>
  <si>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</si>
  <si>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</si>
  <si>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</si>
  <si>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</si>
  <si>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</si>
  <si>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</si>
  <si>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</si>
  <si>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</si>
  <si>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</si>
  <si>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</si>
  <si>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</si>
  <si>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</si>
  <si>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</si>
  <si>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</si>
  <si>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</si>
  <si>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</si>
  <si>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</si>
  <si>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</si>
  <si>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</si>
  <si>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</si>
  <si>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</si>
  <si>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</si>
  <si>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</si>
  <si>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</si>
  <si>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</si>
  <si>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</si>
  <si>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</si>
  <si>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</si>
  <si>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</si>
  <si>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</si>
  <si>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</si>
  <si>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</si>
  <si>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</si>
  <si>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</si>
  <si>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</si>
  <si>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</si>
  <si>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</si>
  <si>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</si>
  <si>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</si>
  <si>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</si>
  <si>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</si>
  <si>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</si>
  <si>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</si>
  <si>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</si>
  <si>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</si>
  <si>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</si>
  <si>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</si>
  <si>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</si>
  <si>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</si>
  <si>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</si>
  <si>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</si>
  <si>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</si>
  <si>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</si>
  <si>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</si>
  <si>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</si>
  <si>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</si>
  <si>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</si>
  <si>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</si>
  <si>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</si>
  <si>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</si>
  <si>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</si>
  <si>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</si>
  <si>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</si>
  <si>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</si>
  <si>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</si>
  <si>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</si>
  <si>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</si>
  <si>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</si>
  <si>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</si>
  <si>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</si>
  <si>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</si>
  <si>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</si>
  <si>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</si>
  <si>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</si>
  <si>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</si>
  <si>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</si>
  <si>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</si>
  <si>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</si>
  <si>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</si>
  <si>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</si>
  <si>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</si>
  <si>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</si>
  <si>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</si>
  <si>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</si>
  <si>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</si>
  <si>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</si>
  <si>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</si>
  <si>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</si>
  <si>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</si>
  <si>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</si>
  <si>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</si>
  <si>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</si>
  <si>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</si>
  <si>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</si>
  <si>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</si>
  <si>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</si>
  <si>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</si>
  <si>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</si>
  <si>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</si>
  <si>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</si>
  <si>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</si>
  <si>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</si>
  <si>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</si>
  <si>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</si>
  <si>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</si>
  <si>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</si>
  <si>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</si>
  <si>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</si>
  <si>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</si>
  <si>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</si>
  <si>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</si>
  <si>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</si>
  <si>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</si>
  <si>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</si>
  <si>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</si>
  <si>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</si>
  <si>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</si>
  <si>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</si>
  <si>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</si>
  <si>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</si>
  <si>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</si>
  <si>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</si>
  <si>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</si>
  <si>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</si>
  <si>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</si>
  <si>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</si>
  <si>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</si>
  <si>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</si>
  <si>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</si>
  <si>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</si>
  <si>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</si>
  <si>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</si>
  <si>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</si>
  <si>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</si>
  <si>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</si>
  <si>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</si>
  <si>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</si>
  <si>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</si>
  <si>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</si>
  <si>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</si>
  <si>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</si>
  <si>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</si>
  <si>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</si>
  <si>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</si>
  <si>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</si>
  <si>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</si>
  <si>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</si>
  <si>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</si>
  <si>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</si>
  <si>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</si>
  <si>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</si>
  <si>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</si>
  <si>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</si>
  <si>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</si>
  <si>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</si>
  <si>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</si>
  <si>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</si>
  <si>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</si>
  <si>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</si>
  <si>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</si>
  <si>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</si>
  <si>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</si>
  <si>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</si>
  <si>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</si>
  <si>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</si>
  <si>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</si>
  <si>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</si>
  <si>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</si>
  <si>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</si>
  <si>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</si>
  <si>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</si>
  <si>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</si>
  <si>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</si>
  <si>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</si>
  <si>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</si>
  <si>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</si>
  <si>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</si>
  <si>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</si>
  <si>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</si>
  <si>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</si>
  <si>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</si>
  <si>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</si>
  <si>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</si>
  <si>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</si>
  <si>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</si>
  <si>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</si>
  <si>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</si>
  <si>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</si>
  <si>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</si>
  <si>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</si>
  <si>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</si>
  <si>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</si>
  <si>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</si>
  <si>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</si>
  <si>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</si>
  <si>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</si>
  <si>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</si>
  <si>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</si>
  <si>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</si>
  <si>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</si>
  <si>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</si>
  <si>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</si>
  <si>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</si>
  <si>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</si>
  <si>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</si>
  <si>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</si>
  <si>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</si>
  <si>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</si>
  <si>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</si>
  <si>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</si>
  <si>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</si>
  <si>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</si>
  <si>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</si>
  <si>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</si>
  <si>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</si>
  <si>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</si>
  <si>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</si>
  <si>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</si>
  <si>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</si>
  <si>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</si>
  <si>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</si>
  <si>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</si>
  <si>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</si>
  <si>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</si>
  <si>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</si>
  <si>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</si>
  <si>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</si>
  <si>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</si>
  <si>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</si>
  <si>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</si>
  <si>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</si>
  <si>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</si>
  <si>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</si>
  <si>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</si>
  <si>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</si>
  <si>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</si>
  <si>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</si>
  <si>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</si>
  <si>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</si>
  <si>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</si>
  <si>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</si>
  <si>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</si>
  <si>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</si>
  <si>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</si>
  <si>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</si>
  <si>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</si>
  <si>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</si>
  <si>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</si>
  <si>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</si>
  <si>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</si>
  <si>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</si>
  <si>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</si>
  <si>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</si>
  <si>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</si>
  <si>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</si>
  <si>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</si>
  <si>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</si>
  <si>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</si>
  <si>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</si>
  <si>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</si>
  <si>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</si>
  <si>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</si>
  <si>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</si>
  <si>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</si>
  <si>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</si>
  <si>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</si>
  <si>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</si>
  <si>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</si>
  <si>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</si>
  <si>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</si>
  <si>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</si>
  <si>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</si>
  <si>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</si>
  <si>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</si>
  <si>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</si>
  <si>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</si>
  <si>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</si>
  <si>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</si>
  <si>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</si>
  <si>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</si>
  <si>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</si>
  <si>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</si>
  <si>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</si>
  <si>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</si>
  <si>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</si>
  <si>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</si>
  <si>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</si>
  <si>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</si>
  <si>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</si>
  <si>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</si>
  <si>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</si>
  <si>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</si>
  <si>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</si>
  <si>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</si>
  <si>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</si>
  <si>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</si>
  <si>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</si>
  <si>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</si>
  <si>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</si>
  <si>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</si>
  <si>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</si>
  <si>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</si>
  <si>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</si>
  <si>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</si>
  <si>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</si>
  <si>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</si>
  <si>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</si>
  <si>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</si>
  <si>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</si>
  <si>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</si>
  <si>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</si>
  <si>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</si>
  <si>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</si>
  <si>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</si>
  <si>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</si>
  <si>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</si>
  <si>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</si>
  <si>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</si>
  <si>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</si>
  <si>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</si>
  <si>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</si>
  <si>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</si>
  <si>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</si>
  <si>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</si>
  <si>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</si>
  <si>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</si>
  <si>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</si>
  <si>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</si>
  <si>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</si>
  <si>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</si>
  <si>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</si>
  <si>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</si>
  <si>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</si>
  <si>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</si>
  <si>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</si>
  <si>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</si>
  <si>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</si>
  <si>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</si>
  <si>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</si>
  <si>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</si>
  <si>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</si>
  <si>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</si>
  <si>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</si>
  <si>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</si>
  <si>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</si>
  <si>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</si>
  <si>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</si>
  <si>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</si>
  <si>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</si>
  <si>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</si>
  <si>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</si>
  <si>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</si>
  <si>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</si>
  <si>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</si>
  <si>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</si>
  <si>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</si>
  <si>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</si>
  <si>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</si>
  <si>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</si>
  <si>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</si>
  <si>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</si>
  <si>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</si>
  <si>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</si>
  <si>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</si>
  <si>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</si>
  <si>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</si>
  <si>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</si>
  <si>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</si>
  <si>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</si>
  <si>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</si>
  <si>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</si>
  <si>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</si>
  <si>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</si>
  <si>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</si>
  <si>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</si>
  <si>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</si>
  <si>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</si>
  <si>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</si>
  <si>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</si>
  <si>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</si>
  <si>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</si>
  <si>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</si>
  <si>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</si>
  <si>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</si>
  <si>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</si>
  <si>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</si>
  <si>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</si>
  <si>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</si>
  <si>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</si>
  <si>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</si>
  <si>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</si>
  <si>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</si>
  <si>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</si>
  <si>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</si>
  <si>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</si>
  <si>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</si>
  <si>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</si>
  <si>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</si>
  <si>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</si>
  <si>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</si>
  <si>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</si>
  <si>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</si>
  <si>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</si>
  <si>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</si>
  <si>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</si>
  <si>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</si>
  <si>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</si>
  <si>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</si>
  <si>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</si>
  <si>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</si>
  <si>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</si>
  <si>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</si>
  <si>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</si>
  <si>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</si>
  <si>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</si>
  <si>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</si>
  <si>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</si>
  <si>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</si>
  <si>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</si>
  <si>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</si>
  <si>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</si>
  <si>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</si>
  <si>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</si>
  <si>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</si>
  <si>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</si>
  <si>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</si>
  <si>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</si>
  <si>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</si>
  <si>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</si>
  <si>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</si>
  <si>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</si>
  <si>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</si>
  <si>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</si>
  <si>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</si>
  <si>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</si>
  <si>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</si>
  <si>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</si>
  <si>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</si>
  <si>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</si>
  <si>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</si>
  <si>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</si>
  <si>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</si>
  <si>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</si>
  <si>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</si>
  <si>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</si>
  <si>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</si>
  <si>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</si>
  <si>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</si>
  <si>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</si>
  <si>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</si>
  <si>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</si>
  <si>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</si>
  <si>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</si>
  <si>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</si>
  <si>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</si>
  <si>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</si>
  <si>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</si>
  <si>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</si>
  <si>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</si>
  <si>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</si>
  <si>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</si>
  <si>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</si>
  <si>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</si>
  <si>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</si>
  <si>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</si>
  <si>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</si>
  <si>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</si>
  <si>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</si>
  <si>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</si>
  <si>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</si>
  <si>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</si>
  <si>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</si>
  <si>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</si>
  <si>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</si>
  <si>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</si>
  <si>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</si>
  <si>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</si>
  <si>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</si>
  <si>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</si>
  <si>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</si>
  <si>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</si>
  <si>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</si>
  <si>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</si>
  <si>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</si>
  <si>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</si>
  <si>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</si>
  <si>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</si>
  <si>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</si>
  <si>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</si>
  <si>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</si>
  <si>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</si>
  <si>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</si>
  <si>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</si>
  <si>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</si>
  <si>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</si>
  <si>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</si>
  <si>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</si>
  <si>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</si>
  <si>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</si>
  <si>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</si>
  <si>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</si>
  <si>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</si>
  <si>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</si>
  <si>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</si>
  <si>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</si>
  <si>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</si>
  <si>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</si>
  <si>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</si>
  <si>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</si>
  <si>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</si>
  <si>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</si>
  <si>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</si>
  <si>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</si>
  <si>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</si>
  <si>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</si>
  <si>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</si>
  <si>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</si>
  <si>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</si>
  <si>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</si>
  <si>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</si>
  <si>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</si>
  <si>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</si>
  <si>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</si>
  <si>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</si>
  <si>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</si>
  <si>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</si>
  <si>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</si>
  <si>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</si>
  <si>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</si>
  <si>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</si>
  <si>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</si>
  <si>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</si>
  <si>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</si>
  <si>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</si>
  <si>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</si>
  <si>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</si>
  <si>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</si>
  <si>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</si>
  <si>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</si>
  <si>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</si>
  <si>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</si>
  <si>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</si>
  <si>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</si>
  <si>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</si>
  <si>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</si>
  <si>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</si>
  <si>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</si>
  <si>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</si>
  <si>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</si>
  <si>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</si>
  <si>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</si>
  <si>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</si>
  <si>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</si>
  <si>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</si>
  <si>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</si>
  <si>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</si>
  <si>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</si>
  <si>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</si>
  <si>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</si>
  <si>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</si>
  <si>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</si>
  <si>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</si>
  <si>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</si>
  <si>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</si>
  <si>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</si>
  <si>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</si>
  <si>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</si>
  <si>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</si>
  <si>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</si>
  <si>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</si>
  <si>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</si>
  <si>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</si>
  <si>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</si>
  <si>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</si>
  <si>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</si>
  <si>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</si>
  <si>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</si>
  <si>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</si>
  <si>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</si>
  <si>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</si>
  <si>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</si>
  <si>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</si>
  <si>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</si>
  <si>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</si>
  <si>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</si>
  <si>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</si>
  <si>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</si>
  <si>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</si>
  <si>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</si>
  <si>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</si>
  <si>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</si>
  <si>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</si>
  <si>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</si>
  <si>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</si>
  <si>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</si>
  <si>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</si>
  <si>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</si>
  <si>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</si>
  <si>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</si>
  <si>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</si>
  <si>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</si>
  <si>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</si>
  <si>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</si>
  <si>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</si>
  <si>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</si>
  <si>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</si>
  <si>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</si>
  <si>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</si>
  <si>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</si>
  <si>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</si>
  <si>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</si>
  <si>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</si>
  <si>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</si>
  <si>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</si>
  <si>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</si>
  <si>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</si>
  <si>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</si>
  <si>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</si>
  <si>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</si>
  <si>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</si>
  <si>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</si>
  <si>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</si>
  <si>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</si>
  <si>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</si>
  <si>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</si>
  <si>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</si>
  <si>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</si>
  <si>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</si>
  <si>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</si>
  <si>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</si>
  <si>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</si>
  <si>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</si>
  <si>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</si>
  <si>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</si>
  <si>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</si>
  <si>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</si>
  <si>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</si>
  <si>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</si>
  <si>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</si>
  <si>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</si>
  <si>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</si>
  <si>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</si>
  <si>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</si>
  <si>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</si>
  <si>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</si>
  <si>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</si>
  <si>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</si>
  <si>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</si>
  <si>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</si>
  <si>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</si>
  <si>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</si>
  <si>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</si>
  <si>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</si>
  <si>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</si>
  <si>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</si>
  <si>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</si>
  <si>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</si>
  <si>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</si>
  <si>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</si>
  <si>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</si>
  <si>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</si>
  <si>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070 05 00</t>
  </si>
  <si>
    <t>090 02 00</t>
  </si>
  <si>
    <t>0203</t>
  </si>
  <si>
    <t>001 36 00</t>
  </si>
  <si>
    <t>Топливно-энергетический комплекс</t>
  </si>
  <si>
    <t>Субсидии юридическим лицам</t>
  </si>
  <si>
    <t>248 01 00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</si>
  <si>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</si>
  <si>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</si>
  <si>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</si>
  <si>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</si>
  <si>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</si>
  <si>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</si>
  <si>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</si>
  <si>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</si>
  <si>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</si>
  <si>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Компенсация выпадающих доходов организациям,предоставляющим населению жилищные услуги по тарифам,не обеспечивающим возмещение издержек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</si>
  <si>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</si>
  <si>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</si>
  <si>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</si>
  <si>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</si>
  <si>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</si>
  <si>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</si>
  <si>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</si>
  <si>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</si>
  <si>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</si>
  <si>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</si>
  <si>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</si>
  <si>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</si>
  <si>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</si>
  <si>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Физическая культура и спорт</t>
  </si>
  <si>
    <t>1006</t>
  </si>
  <si>
    <t>Целевые программы муниципальных образований</t>
  </si>
  <si>
    <t>521 06 00</t>
  </si>
  <si>
    <t>440 99 00</t>
  </si>
  <si>
    <t>442 99 00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</si>
  <si>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</si>
  <si>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</si>
  <si>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</si>
  <si>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</si>
  <si>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</si>
  <si>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</si>
  <si>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</si>
  <si>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</si>
  <si>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</si>
  <si>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</si>
  <si>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</si>
  <si>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</si>
  <si>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</si>
  <si>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</si>
  <si>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</si>
  <si>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</si>
  <si>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</si>
  <si>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</si>
  <si>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</si>
  <si>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МЦП "Обеспечение безопасности дорожного движения на территории НСП"</t>
  </si>
  <si>
    <t xml:space="preserve">МЦП "Семья" </t>
  </si>
  <si>
    <t>Новосветского сельского поселения Гатчинского муниципального района</t>
  </si>
  <si>
    <t>Раздел подраздел</t>
  </si>
  <si>
    <t>МЦП "О противодействии коррупции в администрации НСП"</t>
  </si>
  <si>
    <t>1100</t>
  </si>
  <si>
    <t>МЦП "Энергосбережение и повышение энергетической эффективности муниципальных объектов МО "Новосветское сельское поселение" на 2010-2016 годы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</si>
  <si>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</si>
  <si>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"Пожарная безопасность на территории НСП"</t>
  </si>
  <si>
    <t>795 18 00</t>
  </si>
  <si>
    <t>МЦП "Дорожное хозяйство НСП"</t>
  </si>
  <si>
    <t>МЦП "Обеспечение чистоты и порядка на территории МО "Новосветское сельское поселение"</t>
  </si>
  <si>
    <t>МЦП "Озеленение территории МО "Новосветское сельское поселение"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</si>
  <si>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</si>
  <si>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</si>
  <si>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</si>
  <si>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</si>
  <si>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</si>
  <si>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</si>
  <si>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</si>
  <si>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по разделам, подразделам, целевым статьям и видам расходов бюджетной классификации расходов</t>
  </si>
  <si>
    <t>Администрация Новосветского сельского поселения</t>
  </si>
  <si>
    <t>МУК "Новосветский КДЦ "Лидер"</t>
  </si>
  <si>
    <t>0111</t>
  </si>
  <si>
    <t>Ведомственная структура расходов бюджета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</si>
  <si>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</si>
  <si>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</si>
  <si>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</si>
  <si>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</si>
  <si>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ДЦП "Развитие информационного общества ЛО на 2011-2013гг"</t>
  </si>
  <si>
    <t>522 00 40</t>
  </si>
  <si>
    <t xml:space="preserve">                                                                Приложение  5.2</t>
  </si>
  <si>
    <t>Выполнение других обязательств государства</t>
  </si>
  <si>
    <t>092 03 00</t>
  </si>
  <si>
    <t>Бюджет на 2012 год (тыс.руб.)</t>
  </si>
  <si>
    <t>МЦП"Развитие и муниципальная поддержка субъектов малого и среднего предпринимательства на территории МО Новосветского СП"</t>
  </si>
  <si>
    <t>МЦП"Развитие потребительской кооперации на территории МО Новосветского СП на 2012 год"</t>
  </si>
  <si>
    <t>МЦП "Благоустройство территории МО НСП"</t>
  </si>
  <si>
    <t>МЦП "Муниципальная поддержка в сфере культуры на территории НСП"</t>
  </si>
  <si>
    <t xml:space="preserve">МЦП "Основные направления развития физической культуры и спорта в МО НСП" 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</si>
  <si>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</si>
  <si>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к решению Совета депутатов Новосветского сельского поселения Гатчинского муниципального района № ____ от 22.12.2011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</si>
</sst>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justify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4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9" fontId="19" fillId="7" borderId="10" xfId="0" applyNumberFormat="1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right" vertical="center"/>
    </xf>
    <xf numFmtId="49" fontId="19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>
      <alignment horizontal="center" vertical="center" wrapText="1"/>
    </xf>
    <xf numFmtId="49" fontId="18" fillId="7" borderId="10" xfId="0" applyNumberFormat="1" applyFont="1" applyFill="1" applyBorder="1" applyAlignment="1">
      <alignment horizontal="justify" vertical="center" wrapText="1"/>
    </xf>
    <xf numFmtId="0" fontId="17" fillId="33" borderId="0" xfId="0" applyFont="1" applyFill="1" applyAlignment="1">
      <alignment/>
    </xf>
    <xf numFmtId="49" fontId="19" fillId="7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6" borderId="14" xfId="0" applyNumberFormat="1" applyFont="1" applyFill="1" applyBorder="1" applyAlignment="1">
      <alignment horizontal="justify" vertical="center" wrapText="1"/>
    </xf>
    <xf numFmtId="49" fontId="19" fillId="7" borderId="14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top"/>
    </xf>
    <xf numFmtId="49" fontId="22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vertical="top"/>
    </xf>
    <xf numFmtId="4" fontId="12" fillId="34" borderId="10" xfId="0" applyNumberFormat="1" applyFont="1" applyFill="1" applyBorder="1" applyAlignment="1">
      <alignment horizontal="right" vertical="center"/>
    </xf>
    <xf numFmtId="49" fontId="22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" fontId="22" fillId="34" borderId="10" xfId="0" applyNumberFormat="1" applyFont="1" applyFill="1" applyBorder="1" applyAlignment="1">
      <alignment horizontal="right" vertical="center" wrapText="1"/>
    </xf>
    <xf numFmtId="49" fontId="22" fillId="34" borderId="14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164" fontId="19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164" fontId="2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Alignment="1">
      <alignment horizontal="right" vertical="top"/>
    </xf>
    <xf numFmtId="49" fontId="1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21" t="s">
        <v>606</v>
      </c>
      <c r="D1" s="221"/>
      <c r="E1" s="221"/>
    </row>
    <row r="2" spans="3:5" ht="14.25" customHeight="1">
      <c r="C2" s="222" t="s">
        <v>607</v>
      </c>
      <c r="D2" s="222"/>
      <c r="E2" s="222"/>
    </row>
    <row r="3" spans="3:5" ht="12.75" customHeight="1">
      <c r="C3" s="221" t="s">
        <v>608</v>
      </c>
      <c r="D3" s="221"/>
      <c r="E3" s="221"/>
    </row>
    <row r="4" spans="3:5" ht="13.5" customHeight="1">
      <c r="C4" s="221" t="s">
        <v>609</v>
      </c>
      <c r="D4" s="221"/>
      <c r="E4" s="221"/>
    </row>
    <row r="5" spans="1:6" ht="17.25" customHeight="1">
      <c r="A5" s="225" t="s">
        <v>243</v>
      </c>
      <c r="B5" s="226"/>
      <c r="C5" s="226"/>
      <c r="D5" s="226"/>
      <c r="E5" s="226"/>
      <c r="F5" s="226"/>
    </row>
    <row r="6" spans="1:6" ht="17.25" customHeight="1">
      <c r="A6" s="225" t="s">
        <v>0</v>
      </c>
      <c r="B6" s="226"/>
      <c r="C6" s="226"/>
      <c r="D6" s="226"/>
      <c r="E6" s="226"/>
      <c r="F6" s="22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1"/>
      <c r="B430" s="33" t="s">
        <v>278</v>
      </c>
      <c r="C430" s="227" t="s">
        <v>274</v>
      </c>
      <c r="D430" s="227" t="s">
        <v>277</v>
      </c>
      <c r="E430" s="227" t="s">
        <v>279</v>
      </c>
      <c r="F430" s="229">
        <v>3960</v>
      </c>
      <c r="G430" s="25"/>
      <c r="H430" s="25"/>
      <c r="I430" s="25"/>
      <c r="J430" s="25"/>
    </row>
    <row r="431" spans="1:10" s="26" customFormat="1" ht="15.75">
      <c r="A431" s="232"/>
      <c r="B431" s="34" t="s">
        <v>280</v>
      </c>
      <c r="C431" s="228"/>
      <c r="D431" s="228"/>
      <c r="E431" s="228"/>
      <c r="F431" s="23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17"/>
      <c r="B979" s="218" t="s">
        <v>28</v>
      </c>
      <c r="C979" s="217" t="s">
        <v>29</v>
      </c>
      <c r="D979" s="217" t="s">
        <v>246</v>
      </c>
      <c r="E979" s="217" t="s">
        <v>12</v>
      </c>
      <c r="F979" s="224">
        <v>350</v>
      </c>
    </row>
    <row r="980" spans="1:6" ht="9.75" customHeight="1">
      <c r="A980" s="217"/>
      <c r="B980" s="218"/>
      <c r="C980" s="217"/>
      <c r="D980" s="217"/>
      <c r="E980" s="217"/>
      <c r="F980" s="22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17"/>
      <c r="B983" s="220" t="s">
        <v>428</v>
      </c>
      <c r="C983" s="219" t="s">
        <v>459</v>
      </c>
      <c r="D983" s="219" t="s">
        <v>427</v>
      </c>
      <c r="E983" s="219">
        <v>453</v>
      </c>
      <c r="F983" s="223">
        <v>350</v>
      </c>
    </row>
    <row r="984" spans="1:6" ht="15.75">
      <c r="A984" s="217"/>
      <c r="B984" s="220"/>
      <c r="C984" s="219"/>
      <c r="D984" s="219"/>
      <c r="E984" s="219"/>
      <c r="F984" s="22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6:F6"/>
    <mergeCell ref="C430:C431"/>
    <mergeCell ref="D430:D431"/>
    <mergeCell ref="E430:E431"/>
    <mergeCell ref="F430:F431"/>
    <mergeCell ref="A430:A431"/>
    <mergeCell ref="C1:E1"/>
    <mergeCell ref="C3:E3"/>
    <mergeCell ref="C4:E4"/>
    <mergeCell ref="C2:E2"/>
    <mergeCell ref="F983:F984"/>
    <mergeCell ref="C983:C984"/>
    <mergeCell ref="D983:D984"/>
    <mergeCell ref="C979:C980"/>
    <mergeCell ref="F979:F980"/>
    <mergeCell ref="A5:F5"/>
    <mergeCell ref="A979:A980"/>
    <mergeCell ref="B979:B980"/>
    <mergeCell ref="D979:D980"/>
    <mergeCell ref="E983:E984"/>
    <mergeCell ref="E979:E980"/>
    <mergeCell ref="A983:A984"/>
    <mergeCell ref="B983:B984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1" t="s">
        <v>606</v>
      </c>
      <c r="D1" s="221"/>
      <c r="E1" s="221"/>
    </row>
    <row r="2" spans="3:5" ht="15.75">
      <c r="C2" s="222" t="s">
        <v>607</v>
      </c>
      <c r="D2" s="222"/>
      <c r="E2" s="222"/>
    </row>
    <row r="3" spans="3:5" ht="15.75">
      <c r="C3" s="221" t="s">
        <v>608</v>
      </c>
      <c r="D3" s="221"/>
      <c r="E3" s="221"/>
    </row>
    <row r="4" spans="3:5" ht="15.75">
      <c r="C4" s="221"/>
      <c r="D4" s="221"/>
      <c r="E4" s="221"/>
    </row>
    <row r="5" spans="1:6" ht="18.75">
      <c r="A5" s="225" t="s">
        <v>243</v>
      </c>
      <c r="B5" s="226"/>
      <c r="C5" s="226"/>
      <c r="D5" s="226"/>
      <c r="E5" s="226"/>
      <c r="F5" s="226"/>
    </row>
    <row r="6" spans="1:6" ht="18.75">
      <c r="A6" s="225" t="s">
        <v>0</v>
      </c>
      <c r="B6" s="226"/>
      <c r="C6" s="226"/>
      <c r="D6" s="226"/>
      <c r="E6" s="226"/>
      <c r="F6" s="22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1"/>
      <c r="B270" s="33" t="s">
        <v>278</v>
      </c>
      <c r="C270" s="227" t="s">
        <v>274</v>
      </c>
      <c r="D270" s="227" t="s">
        <v>277</v>
      </c>
      <c r="E270" s="227" t="s">
        <v>279</v>
      </c>
      <c r="F270" s="233">
        <v>3960</v>
      </c>
      <c r="G270" s="109">
        <v>3960</v>
      </c>
    </row>
    <row r="271" spans="1:7" ht="15.75">
      <c r="A271" s="232"/>
      <c r="B271" s="34" t="s">
        <v>280</v>
      </c>
      <c r="C271" s="228"/>
      <c r="D271" s="228"/>
      <c r="E271" s="228"/>
      <c r="F271" s="234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270:A271"/>
    <mergeCell ref="C270:C271"/>
    <mergeCell ref="D270:D271"/>
    <mergeCell ref="E270:E271"/>
    <mergeCell ref="F270:F271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21" t="s">
        <v>606</v>
      </c>
      <c r="D1" s="221"/>
      <c r="E1" s="221"/>
    </row>
    <row r="2" spans="3:5" ht="14.25" customHeight="1">
      <c r="C2" s="222" t="s">
        <v>607</v>
      </c>
      <c r="D2" s="222"/>
      <c r="E2" s="222"/>
    </row>
    <row r="3" spans="3:5" ht="12.75" customHeight="1">
      <c r="C3" s="221" t="s">
        <v>608</v>
      </c>
      <c r="D3" s="221"/>
      <c r="E3" s="221"/>
    </row>
    <row r="4" spans="3:5" ht="13.5" customHeight="1">
      <c r="C4" s="221"/>
      <c r="D4" s="221"/>
      <c r="E4" s="221"/>
    </row>
    <row r="5" spans="1:6" ht="17.25" customHeight="1">
      <c r="A5" s="225" t="s">
        <v>243</v>
      </c>
      <c r="B5" s="226"/>
      <c r="C5" s="226"/>
      <c r="D5" s="226"/>
      <c r="E5" s="226"/>
      <c r="F5" s="226"/>
    </row>
    <row r="6" spans="1:6" ht="17.25" customHeight="1">
      <c r="A6" s="225" t="s">
        <v>0</v>
      </c>
      <c r="B6" s="226"/>
      <c r="C6" s="226"/>
      <c r="D6" s="226"/>
      <c r="E6" s="226"/>
      <c r="F6" s="22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1"/>
      <c r="B270" s="33" t="s">
        <v>278</v>
      </c>
      <c r="C270" s="227" t="s">
        <v>274</v>
      </c>
      <c r="D270" s="227" t="s">
        <v>277</v>
      </c>
      <c r="E270" s="227" t="s">
        <v>279</v>
      </c>
      <c r="F270" s="233">
        <v>3960</v>
      </c>
      <c r="G270" s="235">
        <f t="shared" si="7"/>
        <v>3960</v>
      </c>
      <c r="H270" s="105"/>
      <c r="I270" s="7"/>
      <c r="J270" s="7"/>
    </row>
    <row r="271" spans="1:8" ht="15.75">
      <c r="A271" s="232"/>
      <c r="B271" s="34" t="s">
        <v>280</v>
      </c>
      <c r="C271" s="228"/>
      <c r="D271" s="228"/>
      <c r="E271" s="228"/>
      <c r="F271" s="234"/>
      <c r="G271" s="236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1" t="s">
        <v>606</v>
      </c>
      <c r="D1" s="221"/>
      <c r="E1" s="221"/>
    </row>
    <row r="2" spans="3:5" ht="15.75">
      <c r="C2" s="222" t="s">
        <v>607</v>
      </c>
      <c r="D2" s="222"/>
      <c r="E2" s="222"/>
    </row>
    <row r="3" spans="3:5" ht="15.75">
      <c r="C3" s="221" t="s">
        <v>608</v>
      </c>
      <c r="D3" s="221"/>
      <c r="E3" s="221"/>
    </row>
    <row r="4" spans="3:5" ht="15.75">
      <c r="C4" s="221"/>
      <c r="D4" s="221"/>
      <c r="E4" s="221"/>
    </row>
    <row r="5" spans="1:6" ht="18.75">
      <c r="A5" s="225" t="s">
        <v>243</v>
      </c>
      <c r="B5" s="226"/>
      <c r="C5" s="226"/>
      <c r="D5" s="226"/>
      <c r="E5" s="226"/>
      <c r="F5" s="226"/>
    </row>
    <row r="6" spans="1:6" ht="18.75">
      <c r="A6" s="225" t="s">
        <v>0</v>
      </c>
      <c r="B6" s="226"/>
      <c r="C6" s="226"/>
      <c r="D6" s="226"/>
      <c r="E6" s="226"/>
      <c r="F6" s="22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1"/>
      <c r="B270" s="33" t="s">
        <v>278</v>
      </c>
      <c r="C270" s="227" t="s">
        <v>274</v>
      </c>
      <c r="D270" s="227" t="s">
        <v>277</v>
      </c>
      <c r="E270" s="227" t="s">
        <v>279</v>
      </c>
      <c r="F270" s="233">
        <v>3960</v>
      </c>
      <c r="G270" s="109">
        <v>3960</v>
      </c>
    </row>
    <row r="271" spans="1:7" ht="15.75">
      <c r="A271" s="232"/>
      <c r="B271" s="34" t="s">
        <v>280</v>
      </c>
      <c r="C271" s="228"/>
      <c r="D271" s="228"/>
      <c r="E271" s="228"/>
      <c r="F271" s="234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270:A271"/>
    <mergeCell ref="C270:C271"/>
    <mergeCell ref="D270:D271"/>
    <mergeCell ref="E270:E271"/>
    <mergeCell ref="F270:F271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21" t="s">
        <v>606</v>
      </c>
      <c r="D1" s="221"/>
      <c r="E1" s="221"/>
    </row>
    <row r="2" spans="3:5" ht="14.25" customHeight="1">
      <c r="C2" s="222" t="s">
        <v>607</v>
      </c>
      <c r="D2" s="222"/>
      <c r="E2" s="222"/>
    </row>
    <row r="3" spans="3:5" ht="12.75" customHeight="1">
      <c r="C3" s="221" t="s">
        <v>608</v>
      </c>
      <c r="D3" s="221"/>
      <c r="E3" s="221"/>
    </row>
    <row r="4" spans="3:5" ht="13.5" customHeight="1">
      <c r="C4" s="221"/>
      <c r="D4" s="221"/>
      <c r="E4" s="221"/>
    </row>
    <row r="5" spans="1:7" ht="17.25" customHeight="1">
      <c r="A5" s="225" t="s">
        <v>243</v>
      </c>
      <c r="B5" s="226"/>
      <c r="C5" s="226"/>
      <c r="D5" s="226"/>
      <c r="E5" s="226"/>
      <c r="F5" s="226"/>
      <c r="G5" s="1"/>
    </row>
    <row r="6" spans="1:7" ht="17.25" customHeight="1">
      <c r="A6" s="225" t="s">
        <v>0</v>
      </c>
      <c r="B6" s="226"/>
      <c r="C6" s="226"/>
      <c r="D6" s="226"/>
      <c r="E6" s="226"/>
      <c r="F6" s="22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1"/>
      <c r="B445" s="33" t="s">
        <v>278</v>
      </c>
      <c r="C445" s="227" t="s">
        <v>274</v>
      </c>
      <c r="D445" s="227" t="s">
        <v>277</v>
      </c>
      <c r="E445" s="227" t="s">
        <v>279</v>
      </c>
      <c r="F445" s="229">
        <v>3960</v>
      </c>
      <c r="G445" s="229">
        <v>3960</v>
      </c>
      <c r="H445" s="150"/>
      <c r="I445" s="25"/>
      <c r="J445" s="25"/>
    </row>
    <row r="446" spans="1:10" s="26" customFormat="1" ht="15.75">
      <c r="A446" s="232"/>
      <c r="B446" s="34" t="s">
        <v>280</v>
      </c>
      <c r="C446" s="228"/>
      <c r="D446" s="228"/>
      <c r="E446" s="228"/>
      <c r="F446" s="230"/>
      <c r="G446" s="23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17"/>
      <c r="B998" s="218" t="s">
        <v>28</v>
      </c>
      <c r="C998" s="217" t="s">
        <v>29</v>
      </c>
      <c r="D998" s="217" t="s">
        <v>246</v>
      </c>
      <c r="E998" s="217" t="s">
        <v>12</v>
      </c>
      <c r="F998" s="224">
        <v>350</v>
      </c>
      <c r="G998" s="224">
        <v>350</v>
      </c>
    </row>
    <row r="999" spans="1:7" ht="9.75" customHeight="1">
      <c r="A999" s="217"/>
      <c r="B999" s="218"/>
      <c r="C999" s="217"/>
      <c r="D999" s="217"/>
      <c r="E999" s="217"/>
      <c r="F999" s="224"/>
      <c r="G999" s="22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17"/>
      <c r="B1002" s="220" t="s">
        <v>428</v>
      </c>
      <c r="C1002" s="219" t="s">
        <v>459</v>
      </c>
      <c r="D1002" s="219" t="s">
        <v>427</v>
      </c>
      <c r="E1002" s="219">
        <v>453</v>
      </c>
      <c r="F1002" s="223">
        <v>350</v>
      </c>
      <c r="G1002" s="223">
        <v>350</v>
      </c>
    </row>
    <row r="1003" spans="1:7" ht="15.75">
      <c r="A1003" s="217"/>
      <c r="B1003" s="220"/>
      <c r="C1003" s="219"/>
      <c r="D1003" s="219"/>
      <c r="E1003" s="219"/>
      <c r="F1003" s="223"/>
      <c r="G1003" s="223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B998:B999"/>
    <mergeCell ref="C998:C999"/>
    <mergeCell ref="D998:D999"/>
    <mergeCell ref="E998:E999"/>
    <mergeCell ref="G445:G446"/>
    <mergeCell ref="G998:G999"/>
    <mergeCell ref="G1002:G1003"/>
    <mergeCell ref="F998:F999"/>
    <mergeCell ref="E1002:E1003"/>
    <mergeCell ref="F1002:F1003"/>
    <mergeCell ref="A445:A446"/>
    <mergeCell ref="C445:C446"/>
    <mergeCell ref="D445:D446"/>
    <mergeCell ref="E445:E446"/>
    <mergeCell ref="F445:F446"/>
    <mergeCell ref="A1002:A1003"/>
    <mergeCell ref="B1002:B1003"/>
    <mergeCell ref="C1002:C1003"/>
    <mergeCell ref="D1002:D1003"/>
    <mergeCell ref="A998:A999"/>
    <mergeCell ref="C1:E1"/>
    <mergeCell ref="C2:E2"/>
    <mergeCell ref="C3:E3"/>
    <mergeCell ref="C4:E4"/>
    <mergeCell ref="A5:F5"/>
    <mergeCell ref="A6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6"/>
  <sheetViews>
    <sheetView tabSelected="1" workbookViewId="0" topLeftCell="A1">
      <selection activeCell="I10" sqref="I10"/>
    </sheetView>
  </sheetViews>
  <sheetFormatPr defaultColWidth="8.8515625" defaultRowHeight="12.75"/>
  <cols>
    <col min="1" max="1" width="60.28125" style="117" customWidth="1"/>
    <col min="2" max="2" width="8.57421875" style="117" customWidth="1"/>
    <col min="3" max="3" width="14.00390625" style="117" customWidth="1"/>
    <col min="4" max="4" width="6.8515625" style="117" customWidth="1"/>
    <col min="5" max="5" width="15.7109375" style="117" customWidth="1"/>
    <col min="6" max="10" width="8.8515625" style="153" customWidth="1"/>
    <col min="11" max="11" width="9.421875" style="153" bestFit="1" customWidth="1"/>
    <col min="12" max="16384" width="8.8515625" style="153" customWidth="1"/>
  </cols>
  <sheetData>
    <row r="1" spans="2:13" ht="15.75">
      <c r="B1" s="240" t="s">
        <v>780</v>
      </c>
      <c r="C1" s="240"/>
      <c r="D1" s="240"/>
      <c r="E1" s="240"/>
      <c r="F1" s="152"/>
      <c r="G1" s="152"/>
      <c r="H1" s="152"/>
      <c r="I1" s="152"/>
      <c r="J1" s="152"/>
      <c r="K1" s="152"/>
      <c r="L1" s="152"/>
      <c r="M1" s="152"/>
    </row>
    <row r="2" spans="2:13" ht="16.5" customHeight="1">
      <c r="B2" s="242" t="s">
        <v>790</v>
      </c>
      <c r="C2" s="242"/>
      <c r="D2" s="242"/>
      <c r="E2" s="242"/>
      <c r="F2" s="152"/>
      <c r="G2" s="152"/>
      <c r="H2" s="152"/>
      <c r="I2" s="152"/>
      <c r="J2" s="152"/>
      <c r="K2" s="152"/>
      <c r="L2" s="152"/>
      <c r="M2" s="152"/>
    </row>
    <row r="3" spans="2:13" ht="30.75" customHeight="1">
      <c r="B3" s="242"/>
      <c r="C3" s="242"/>
      <c r="D3" s="242"/>
      <c r="E3" s="242"/>
      <c r="F3" s="152"/>
      <c r="G3" s="152"/>
      <c r="H3" s="152"/>
      <c r="I3" s="152"/>
      <c r="J3" s="152"/>
      <c r="K3" s="152"/>
      <c r="L3" s="152"/>
      <c r="M3" s="152"/>
    </row>
    <row r="4" spans="2:13" ht="15.75" hidden="1">
      <c r="B4" s="241"/>
      <c r="C4" s="241"/>
      <c r="D4" s="241"/>
      <c r="E4" s="241"/>
      <c r="F4" s="154"/>
      <c r="G4" s="154"/>
      <c r="H4" s="154"/>
      <c r="I4" s="154"/>
      <c r="J4" s="154"/>
      <c r="K4" s="154"/>
      <c r="L4" s="154"/>
      <c r="M4" s="154"/>
    </row>
    <row r="5" ht="15.75" hidden="1"/>
    <row r="6" spans="1:5" ht="14.25" customHeight="1">
      <c r="A6" s="238" t="s">
        <v>773</v>
      </c>
      <c r="B6" s="238"/>
      <c r="C6" s="238"/>
      <c r="D6" s="238"/>
      <c r="E6" s="238"/>
    </row>
    <row r="7" spans="1:5" ht="15.75">
      <c r="A7" s="239" t="s">
        <v>751</v>
      </c>
      <c r="B7" s="239"/>
      <c r="C7" s="239"/>
      <c r="D7" s="239"/>
      <c r="E7" s="239"/>
    </row>
    <row r="8" spans="1:5" ht="15.75">
      <c r="A8" s="237" t="s">
        <v>769</v>
      </c>
      <c r="B8" s="237"/>
      <c r="C8" s="237"/>
      <c r="D8" s="237"/>
      <c r="E8" s="237"/>
    </row>
    <row r="9" spans="1:5" ht="18.75">
      <c r="A9" s="198"/>
      <c r="B9" s="198"/>
      <c r="C9" s="198"/>
      <c r="D9" s="198"/>
      <c r="E9" s="198"/>
    </row>
    <row r="10" spans="1:5" ht="24">
      <c r="A10" s="170" t="s">
        <v>2</v>
      </c>
      <c r="B10" s="170" t="s">
        <v>752</v>
      </c>
      <c r="C10" s="170" t="s">
        <v>4</v>
      </c>
      <c r="D10" s="170" t="s">
        <v>5</v>
      </c>
      <c r="E10" s="171" t="s">
        <v>783</v>
      </c>
    </row>
    <row r="11" spans="1:5" s="204" customFormat="1" ht="39">
      <c r="A11" s="199" t="s">
        <v>770</v>
      </c>
      <c r="B11" s="203"/>
      <c r="C11" s="203"/>
      <c r="D11" s="203"/>
      <c r="E11" s="205">
        <f>E12+E34+E38+E47+E65+E91+E96+E100+E107</f>
        <v>28662.6</v>
      </c>
    </row>
    <row r="12" spans="1:5" ht="17.25" customHeight="1">
      <c r="A12" s="172" t="s">
        <v>9</v>
      </c>
      <c r="B12" s="173" t="s">
        <v>10</v>
      </c>
      <c r="C12" s="173" t="s">
        <v>11</v>
      </c>
      <c r="D12" s="173" t="s">
        <v>12</v>
      </c>
      <c r="E12" s="174">
        <f>E13+E16++E24+E27</f>
        <v>10448.599999999999</v>
      </c>
    </row>
    <row r="13" spans="1:11" s="164" customFormat="1" ht="48" customHeight="1">
      <c r="A13" s="187" t="s">
        <v>735</v>
      </c>
      <c r="B13" s="181" t="s">
        <v>680</v>
      </c>
      <c r="C13" s="181"/>
      <c r="D13" s="181"/>
      <c r="E13" s="182">
        <f>E14</f>
        <v>428.4</v>
      </c>
      <c r="K13" s="180"/>
    </row>
    <row r="14" spans="1:5" s="164" customFormat="1" ht="42.75" customHeight="1">
      <c r="A14" s="188" t="s">
        <v>745</v>
      </c>
      <c r="B14" s="155" t="s">
        <v>680</v>
      </c>
      <c r="C14" s="155" t="s">
        <v>746</v>
      </c>
      <c r="D14" s="155"/>
      <c r="E14" s="168">
        <f>E15</f>
        <v>428.4</v>
      </c>
    </row>
    <row r="15" spans="1:11" ht="23.25" customHeight="1">
      <c r="A15" s="188" t="s">
        <v>686</v>
      </c>
      <c r="B15" s="155" t="s">
        <v>680</v>
      </c>
      <c r="C15" s="155" t="s">
        <v>687</v>
      </c>
      <c r="D15" s="155" t="s">
        <v>688</v>
      </c>
      <c r="E15" s="168">
        <v>428.4</v>
      </c>
      <c r="K15" s="179"/>
    </row>
    <row r="16" spans="1:5" s="164" customFormat="1" ht="54" customHeight="1">
      <c r="A16" s="187" t="s">
        <v>747</v>
      </c>
      <c r="B16" s="181" t="s">
        <v>15</v>
      </c>
      <c r="C16" s="181"/>
      <c r="D16" s="181"/>
      <c r="E16" s="182">
        <f>E18+E20+E22</f>
        <v>9570.199999999999</v>
      </c>
    </row>
    <row r="17" spans="1:5" ht="42" customHeight="1">
      <c r="A17" s="188" t="s">
        <v>745</v>
      </c>
      <c r="B17" s="155" t="s">
        <v>15</v>
      </c>
      <c r="C17" s="155" t="s">
        <v>746</v>
      </c>
      <c r="D17" s="155"/>
      <c r="E17" s="168">
        <f>E18+E20</f>
        <v>9288.4</v>
      </c>
    </row>
    <row r="18" spans="1:5" ht="17.25" customHeight="1">
      <c r="A18" s="188" t="s">
        <v>16</v>
      </c>
      <c r="B18" s="165" t="s">
        <v>15</v>
      </c>
      <c r="C18" s="165" t="s">
        <v>689</v>
      </c>
      <c r="D18" s="165"/>
      <c r="E18" s="168">
        <f>E19</f>
        <v>8221.1</v>
      </c>
    </row>
    <row r="19" spans="1:5" ht="17.25" customHeight="1">
      <c r="A19" s="188" t="s">
        <v>690</v>
      </c>
      <c r="B19" s="155" t="s">
        <v>15</v>
      </c>
      <c r="C19" s="155" t="s">
        <v>689</v>
      </c>
      <c r="D19" s="155" t="s">
        <v>688</v>
      </c>
      <c r="E19" s="168">
        <v>8221.1</v>
      </c>
    </row>
    <row r="20" spans="1:5" ht="17.25" customHeight="1">
      <c r="A20" s="188" t="s">
        <v>691</v>
      </c>
      <c r="B20" s="155" t="s">
        <v>15</v>
      </c>
      <c r="C20" s="155" t="s">
        <v>692</v>
      </c>
      <c r="D20" s="155"/>
      <c r="E20" s="168">
        <f>E21</f>
        <v>1067.3</v>
      </c>
    </row>
    <row r="21" spans="1:5" ht="17.25" customHeight="1">
      <c r="A21" s="188" t="s">
        <v>690</v>
      </c>
      <c r="B21" s="155" t="s">
        <v>15</v>
      </c>
      <c r="C21" s="155" t="s">
        <v>692</v>
      </c>
      <c r="D21" s="155" t="s">
        <v>688</v>
      </c>
      <c r="E21" s="168">
        <v>1067.3</v>
      </c>
    </row>
    <row r="22" spans="1:5" ht="66.75" customHeight="1">
      <c r="A22" s="188" t="s">
        <v>764</v>
      </c>
      <c r="B22" s="155" t="s">
        <v>15</v>
      </c>
      <c r="C22" s="155" t="s">
        <v>727</v>
      </c>
      <c r="D22" s="155"/>
      <c r="E22" s="168">
        <f>E23</f>
        <v>281.8</v>
      </c>
    </row>
    <row r="23" spans="1:5" ht="17.25" customHeight="1">
      <c r="A23" s="188" t="s">
        <v>765</v>
      </c>
      <c r="B23" s="155" t="s">
        <v>15</v>
      </c>
      <c r="C23" s="155" t="s">
        <v>727</v>
      </c>
      <c r="D23" s="155" t="s">
        <v>187</v>
      </c>
      <c r="E23" s="168">
        <v>281.8</v>
      </c>
    </row>
    <row r="24" spans="1:5" s="164" customFormat="1" ht="17.25" customHeight="1">
      <c r="A24" s="187" t="s">
        <v>465</v>
      </c>
      <c r="B24" s="181" t="s">
        <v>772</v>
      </c>
      <c r="C24" s="181"/>
      <c r="D24" s="181"/>
      <c r="E24" s="182">
        <f>E25</f>
        <v>100</v>
      </c>
    </row>
    <row r="25" spans="1:5" ht="17.25" customHeight="1">
      <c r="A25" s="188" t="s">
        <v>465</v>
      </c>
      <c r="B25" s="155" t="s">
        <v>772</v>
      </c>
      <c r="C25" s="155" t="s">
        <v>466</v>
      </c>
      <c r="D25" s="155"/>
      <c r="E25" s="168">
        <f>E26</f>
        <v>100</v>
      </c>
    </row>
    <row r="26" spans="1:5" ht="17.25" customHeight="1">
      <c r="A26" s="188" t="s">
        <v>693</v>
      </c>
      <c r="B26" s="155" t="s">
        <v>772</v>
      </c>
      <c r="C26" s="155" t="s">
        <v>694</v>
      </c>
      <c r="D26" s="155" t="s">
        <v>146</v>
      </c>
      <c r="E26" s="168">
        <v>100</v>
      </c>
    </row>
    <row r="27" spans="1:5" s="164" customFormat="1" ht="17.25" customHeight="1">
      <c r="A27" s="187" t="s">
        <v>399</v>
      </c>
      <c r="B27" s="181" t="s">
        <v>526</v>
      </c>
      <c r="C27" s="181"/>
      <c r="D27" s="181"/>
      <c r="E27" s="182">
        <f>E28+E32+E30</f>
        <v>350</v>
      </c>
    </row>
    <row r="28" spans="1:5" ht="30.75" customHeight="1">
      <c r="A28" s="188" t="s">
        <v>499</v>
      </c>
      <c r="B28" s="155" t="s">
        <v>526</v>
      </c>
      <c r="C28" s="155" t="s">
        <v>500</v>
      </c>
      <c r="D28" s="155"/>
      <c r="E28" s="168">
        <f>E29</f>
        <v>70</v>
      </c>
    </row>
    <row r="29" spans="1:5" ht="25.5" customHeight="1">
      <c r="A29" s="188" t="s">
        <v>748</v>
      </c>
      <c r="B29" s="155" t="s">
        <v>526</v>
      </c>
      <c r="C29" s="155" t="s">
        <v>695</v>
      </c>
      <c r="D29" s="155" t="s">
        <v>688</v>
      </c>
      <c r="E29" s="168">
        <v>70</v>
      </c>
    </row>
    <row r="30" spans="1:5" ht="25.5" customHeight="1">
      <c r="A30" s="188" t="s">
        <v>557</v>
      </c>
      <c r="B30" s="155" t="s">
        <v>526</v>
      </c>
      <c r="C30" s="155" t="s">
        <v>558</v>
      </c>
      <c r="D30" s="155"/>
      <c r="E30" s="168">
        <f>E31</f>
        <v>280</v>
      </c>
    </row>
    <row r="31" spans="1:5" ht="18" customHeight="1">
      <c r="A31" s="188" t="s">
        <v>781</v>
      </c>
      <c r="B31" s="155" t="s">
        <v>526</v>
      </c>
      <c r="C31" s="155" t="s">
        <v>782</v>
      </c>
      <c r="D31" s="155" t="s">
        <v>688</v>
      </c>
      <c r="E31" s="168">
        <v>280</v>
      </c>
    </row>
    <row r="32" spans="1:5" ht="17.25" customHeight="1" hidden="1">
      <c r="A32" s="192" t="s">
        <v>726</v>
      </c>
      <c r="B32" s="166" t="s">
        <v>526</v>
      </c>
      <c r="C32" s="166" t="s">
        <v>736</v>
      </c>
      <c r="D32" s="166"/>
      <c r="E32" s="168">
        <f>E33</f>
        <v>0</v>
      </c>
    </row>
    <row r="33" spans="1:5" ht="17.25" customHeight="1" hidden="1">
      <c r="A33" s="192" t="s">
        <v>753</v>
      </c>
      <c r="B33" s="166" t="s">
        <v>526</v>
      </c>
      <c r="C33" s="166" t="s">
        <v>758</v>
      </c>
      <c r="D33" s="166" t="s">
        <v>688</v>
      </c>
      <c r="E33" s="168"/>
    </row>
    <row r="34" spans="1:5" s="156" customFormat="1" ht="17.25" customHeight="1">
      <c r="A34" s="178" t="s">
        <v>415</v>
      </c>
      <c r="B34" s="177" t="s">
        <v>696</v>
      </c>
      <c r="C34" s="177" t="s">
        <v>11</v>
      </c>
      <c r="D34" s="177" t="s">
        <v>12</v>
      </c>
      <c r="E34" s="174">
        <f>E35</f>
        <v>234.7</v>
      </c>
    </row>
    <row r="35" spans="1:5" s="156" customFormat="1" ht="17.25" customHeight="1">
      <c r="A35" s="185" t="s">
        <v>766</v>
      </c>
      <c r="B35" s="184" t="s">
        <v>696</v>
      </c>
      <c r="C35" s="184" t="s">
        <v>11</v>
      </c>
      <c r="D35" s="184" t="s">
        <v>12</v>
      </c>
      <c r="E35" s="182">
        <f>E36</f>
        <v>234.7</v>
      </c>
    </row>
    <row r="36" spans="1:5" ht="32.25" customHeight="1">
      <c r="A36" s="188" t="s">
        <v>767</v>
      </c>
      <c r="B36" s="155" t="s">
        <v>696</v>
      </c>
      <c r="C36" s="155" t="s">
        <v>697</v>
      </c>
      <c r="D36" s="155"/>
      <c r="E36" s="168">
        <f>E37</f>
        <v>234.7</v>
      </c>
    </row>
    <row r="37" spans="1:5" ht="19.5" customHeight="1">
      <c r="A37" s="188" t="s">
        <v>690</v>
      </c>
      <c r="B37" s="155" t="s">
        <v>696</v>
      </c>
      <c r="C37" s="155" t="s">
        <v>697</v>
      </c>
      <c r="D37" s="155" t="s">
        <v>688</v>
      </c>
      <c r="E37" s="168">
        <v>234.7</v>
      </c>
    </row>
    <row r="38" spans="1:5" s="156" customFormat="1" ht="34.5" customHeight="1">
      <c r="A38" s="172" t="s">
        <v>233</v>
      </c>
      <c r="B38" s="176" t="s">
        <v>234</v>
      </c>
      <c r="C38" s="176" t="s">
        <v>11</v>
      </c>
      <c r="D38" s="176" t="s">
        <v>12</v>
      </c>
      <c r="E38" s="174">
        <f>E39+E42+E45</f>
        <v>317</v>
      </c>
    </row>
    <row r="39" spans="1:5" s="175" customFormat="1" ht="55.5" customHeight="1">
      <c r="A39" s="187" t="s">
        <v>768</v>
      </c>
      <c r="B39" s="183" t="s">
        <v>527</v>
      </c>
      <c r="C39" s="183"/>
      <c r="D39" s="183"/>
      <c r="E39" s="182">
        <f>E40</f>
        <v>130</v>
      </c>
    </row>
    <row r="40" spans="1:5" s="156" customFormat="1" ht="24" customHeight="1">
      <c r="A40" s="192" t="s">
        <v>726</v>
      </c>
      <c r="B40" s="165" t="s">
        <v>527</v>
      </c>
      <c r="C40" s="165" t="s">
        <v>736</v>
      </c>
      <c r="D40" s="165"/>
      <c r="E40" s="168">
        <f>E41</f>
        <v>130</v>
      </c>
    </row>
    <row r="41" spans="1:5" s="156" customFormat="1" ht="42.75" customHeight="1">
      <c r="A41" s="188" t="s">
        <v>756</v>
      </c>
      <c r="B41" s="165" t="s">
        <v>527</v>
      </c>
      <c r="C41" s="165" t="s">
        <v>736</v>
      </c>
      <c r="D41" s="165" t="s">
        <v>688</v>
      </c>
      <c r="E41" s="168">
        <v>130</v>
      </c>
    </row>
    <row r="42" spans="1:5" s="164" customFormat="1" ht="23.25" customHeight="1">
      <c r="A42" s="187" t="s">
        <v>235</v>
      </c>
      <c r="B42" s="183" t="s">
        <v>236</v>
      </c>
      <c r="C42" s="183"/>
      <c r="D42" s="183"/>
      <c r="E42" s="182">
        <f>E43</f>
        <v>187</v>
      </c>
    </row>
    <row r="43" spans="1:8" ht="17.25" customHeight="1">
      <c r="A43" s="192" t="s">
        <v>726</v>
      </c>
      <c r="B43" s="165" t="s">
        <v>236</v>
      </c>
      <c r="C43" s="165" t="s">
        <v>736</v>
      </c>
      <c r="D43" s="165"/>
      <c r="E43" s="168">
        <f>E44</f>
        <v>187</v>
      </c>
      <c r="F43" s="209"/>
      <c r="G43" s="209"/>
      <c r="H43" s="209"/>
    </row>
    <row r="44" spans="1:8" ht="17.25" customHeight="1">
      <c r="A44" s="188" t="s">
        <v>757</v>
      </c>
      <c r="B44" s="165" t="s">
        <v>236</v>
      </c>
      <c r="C44" s="165" t="s">
        <v>736</v>
      </c>
      <c r="D44" s="165" t="s">
        <v>688</v>
      </c>
      <c r="E44" s="168">
        <v>187</v>
      </c>
      <c r="F44" s="209"/>
      <c r="G44" s="209"/>
      <c r="H44" s="209"/>
    </row>
    <row r="45" spans="1:8" s="215" customFormat="1" ht="33.75" customHeight="1" hidden="1">
      <c r="A45" s="187" t="s">
        <v>774</v>
      </c>
      <c r="B45" s="183" t="s">
        <v>775</v>
      </c>
      <c r="C45" s="183"/>
      <c r="D45" s="183"/>
      <c r="E45" s="182">
        <f>E46</f>
        <v>0</v>
      </c>
      <c r="F45" s="212"/>
      <c r="G45" s="213"/>
      <c r="H45" s="214"/>
    </row>
    <row r="46" spans="1:8" ht="33" customHeight="1" hidden="1">
      <c r="A46" s="188" t="s">
        <v>776</v>
      </c>
      <c r="B46" s="165" t="s">
        <v>775</v>
      </c>
      <c r="C46" s="165" t="s">
        <v>777</v>
      </c>
      <c r="D46" s="165" t="s">
        <v>688</v>
      </c>
      <c r="E46" s="168"/>
      <c r="F46" s="210"/>
      <c r="G46" s="211"/>
      <c r="H46" s="209"/>
    </row>
    <row r="47" spans="1:5" ht="17.25" customHeight="1">
      <c r="A47" s="178" t="s">
        <v>408</v>
      </c>
      <c r="B47" s="177" t="s">
        <v>454</v>
      </c>
      <c r="C47" s="177" t="s">
        <v>11</v>
      </c>
      <c r="D47" s="177" t="s">
        <v>12</v>
      </c>
      <c r="E47" s="174">
        <f>E48+E51+E54+E57</f>
        <v>1945</v>
      </c>
    </row>
    <row r="48" spans="1:5" ht="17.25" customHeight="1">
      <c r="A48" s="185" t="s">
        <v>730</v>
      </c>
      <c r="B48" s="184" t="s">
        <v>731</v>
      </c>
      <c r="C48" s="184"/>
      <c r="D48" s="184"/>
      <c r="E48" s="182">
        <f>E49</f>
        <v>190</v>
      </c>
    </row>
    <row r="49" spans="1:5" ht="30.75" customHeight="1">
      <c r="A49" s="192" t="s">
        <v>743</v>
      </c>
      <c r="B49" s="166" t="s">
        <v>731</v>
      </c>
      <c r="C49" s="166" t="s">
        <v>732</v>
      </c>
      <c r="D49" s="166"/>
      <c r="E49" s="168">
        <f>E50</f>
        <v>190</v>
      </c>
    </row>
    <row r="50" spans="1:5" ht="21.75" customHeight="1">
      <c r="A50" s="192" t="s">
        <v>690</v>
      </c>
      <c r="B50" s="166" t="s">
        <v>731</v>
      </c>
      <c r="C50" s="166" t="s">
        <v>732</v>
      </c>
      <c r="D50" s="166" t="s">
        <v>688</v>
      </c>
      <c r="E50" s="168">
        <v>190</v>
      </c>
    </row>
    <row r="51" spans="1:5" s="164" customFormat="1" ht="17.25" customHeight="1" hidden="1">
      <c r="A51" s="187" t="s">
        <v>698</v>
      </c>
      <c r="B51" s="181" t="s">
        <v>569</v>
      </c>
      <c r="C51" s="181" t="s">
        <v>11</v>
      </c>
      <c r="D51" s="181" t="s">
        <v>12</v>
      </c>
      <c r="E51" s="182">
        <f>E52</f>
        <v>0</v>
      </c>
    </row>
    <row r="52" spans="1:5" ht="17.25" customHeight="1" hidden="1">
      <c r="A52" s="188" t="s">
        <v>570</v>
      </c>
      <c r="B52" s="155" t="s">
        <v>569</v>
      </c>
      <c r="C52" s="155" t="s">
        <v>572</v>
      </c>
      <c r="D52" s="155" t="s">
        <v>12</v>
      </c>
      <c r="E52" s="168">
        <f>E53</f>
        <v>0</v>
      </c>
    </row>
    <row r="53" spans="1:5" ht="17.25" customHeight="1" hidden="1">
      <c r="A53" s="188" t="s">
        <v>699</v>
      </c>
      <c r="B53" s="155" t="s">
        <v>569</v>
      </c>
      <c r="C53" s="155" t="s">
        <v>700</v>
      </c>
      <c r="D53" s="155" t="s">
        <v>86</v>
      </c>
      <c r="E53" s="168">
        <v>0</v>
      </c>
    </row>
    <row r="54" spans="1:5" s="164" customFormat="1" ht="17.25" customHeight="1">
      <c r="A54" s="185" t="s">
        <v>476</v>
      </c>
      <c r="B54" s="184" t="s">
        <v>742</v>
      </c>
      <c r="C54" s="184"/>
      <c r="D54" s="184"/>
      <c r="E54" s="182">
        <f>E55</f>
        <v>445</v>
      </c>
    </row>
    <row r="55" spans="1:5" ht="18.75" customHeight="1">
      <c r="A55" s="192" t="s">
        <v>726</v>
      </c>
      <c r="B55" s="166" t="s">
        <v>742</v>
      </c>
      <c r="C55" s="166" t="s">
        <v>736</v>
      </c>
      <c r="D55" s="166"/>
      <c r="E55" s="168">
        <f>E56</f>
        <v>445</v>
      </c>
    </row>
    <row r="56" spans="1:8" ht="23.25" customHeight="1">
      <c r="A56" s="192" t="s">
        <v>744</v>
      </c>
      <c r="B56" s="166" t="s">
        <v>742</v>
      </c>
      <c r="C56" s="166" t="s">
        <v>736</v>
      </c>
      <c r="D56" s="166" t="s">
        <v>688</v>
      </c>
      <c r="E56" s="168">
        <v>445</v>
      </c>
      <c r="F56" s="209"/>
      <c r="G56" s="209"/>
      <c r="H56" s="209"/>
    </row>
    <row r="57" spans="1:8" s="164" customFormat="1" ht="23.25" customHeight="1">
      <c r="A57" s="187" t="s">
        <v>683</v>
      </c>
      <c r="B57" s="181" t="s">
        <v>701</v>
      </c>
      <c r="C57" s="181"/>
      <c r="D57" s="181"/>
      <c r="E57" s="182">
        <f>E58+E60+E62</f>
        <v>1310</v>
      </c>
      <c r="F57" s="216"/>
      <c r="G57" s="216"/>
      <c r="H57" s="216"/>
    </row>
    <row r="58" spans="1:5" ht="21" customHeight="1">
      <c r="A58" s="188" t="s">
        <v>681</v>
      </c>
      <c r="B58" s="155" t="s">
        <v>701</v>
      </c>
      <c r="C58" s="155" t="s">
        <v>702</v>
      </c>
      <c r="D58" s="155"/>
      <c r="E58" s="168">
        <f>E59</f>
        <v>630</v>
      </c>
    </row>
    <row r="59" spans="1:5" ht="21" customHeight="1">
      <c r="A59" s="188" t="s">
        <v>690</v>
      </c>
      <c r="B59" s="155" t="s">
        <v>703</v>
      </c>
      <c r="C59" s="155" t="s">
        <v>704</v>
      </c>
      <c r="D59" s="155" t="s">
        <v>688</v>
      </c>
      <c r="E59" s="168">
        <v>630</v>
      </c>
    </row>
    <row r="60" spans="1:5" ht="27" customHeight="1">
      <c r="A60" s="188" t="s">
        <v>480</v>
      </c>
      <c r="B60" s="155" t="s">
        <v>701</v>
      </c>
      <c r="C60" s="155" t="s">
        <v>481</v>
      </c>
      <c r="D60" s="155"/>
      <c r="E60" s="168">
        <f>E61</f>
        <v>600</v>
      </c>
    </row>
    <row r="61" spans="1:5" ht="20.25" customHeight="1">
      <c r="A61" s="188" t="s">
        <v>685</v>
      </c>
      <c r="B61" s="155" t="s">
        <v>701</v>
      </c>
      <c r="C61" s="155" t="s">
        <v>705</v>
      </c>
      <c r="D61" s="155" t="s">
        <v>688</v>
      </c>
      <c r="E61" s="168">
        <v>600</v>
      </c>
    </row>
    <row r="62" spans="1:5" ht="17.25" customHeight="1">
      <c r="A62" s="188" t="s">
        <v>726</v>
      </c>
      <c r="B62" s="155" t="s">
        <v>701</v>
      </c>
      <c r="C62" s="155" t="s">
        <v>736</v>
      </c>
      <c r="D62" s="155"/>
      <c r="E62" s="168">
        <f>E63+E64</f>
        <v>80</v>
      </c>
    </row>
    <row r="63" spans="1:5" ht="34.5" customHeight="1">
      <c r="A63" s="188" t="s">
        <v>784</v>
      </c>
      <c r="B63" s="155" t="s">
        <v>701</v>
      </c>
      <c r="C63" s="155" t="s">
        <v>736</v>
      </c>
      <c r="D63" s="155" t="s">
        <v>688</v>
      </c>
      <c r="E63" s="168">
        <v>40</v>
      </c>
    </row>
    <row r="64" spans="1:5" ht="34.5" customHeight="1">
      <c r="A64" s="188" t="s">
        <v>785</v>
      </c>
      <c r="B64" s="155" t="s">
        <v>701</v>
      </c>
      <c r="C64" s="155" t="s">
        <v>736</v>
      </c>
      <c r="D64" s="155" t="s">
        <v>688</v>
      </c>
      <c r="E64" s="168">
        <v>40</v>
      </c>
    </row>
    <row r="65" spans="1:5" ht="17.25" customHeight="1">
      <c r="A65" s="178" t="s">
        <v>516</v>
      </c>
      <c r="B65" s="177" t="s">
        <v>542</v>
      </c>
      <c r="C65" s="177" t="s">
        <v>21</v>
      </c>
      <c r="D65" s="177" t="s">
        <v>12</v>
      </c>
      <c r="E65" s="174">
        <f>E66+E73+E78</f>
        <v>13555.599999999999</v>
      </c>
    </row>
    <row r="66" spans="1:5" s="186" customFormat="1" ht="17.25" customHeight="1">
      <c r="A66" s="185" t="s">
        <v>706</v>
      </c>
      <c r="B66" s="184" t="s">
        <v>707</v>
      </c>
      <c r="C66" s="184"/>
      <c r="D66" s="184"/>
      <c r="E66" s="182">
        <f>E67</f>
        <v>3800</v>
      </c>
    </row>
    <row r="67" spans="1:5" ht="17.25" customHeight="1">
      <c r="A67" s="192" t="s">
        <v>708</v>
      </c>
      <c r="B67" s="166" t="s">
        <v>707</v>
      </c>
      <c r="C67" s="166" t="s">
        <v>709</v>
      </c>
      <c r="D67" s="166"/>
      <c r="E67" s="168">
        <f>E68+E70+E71</f>
        <v>3800</v>
      </c>
    </row>
    <row r="68" spans="1:5" ht="45.75" customHeight="1">
      <c r="A68" s="193" t="s">
        <v>710</v>
      </c>
      <c r="B68" s="166" t="s">
        <v>707</v>
      </c>
      <c r="C68" s="166" t="s">
        <v>711</v>
      </c>
      <c r="D68" s="166"/>
      <c r="E68" s="168">
        <f>E69</f>
        <v>1900</v>
      </c>
    </row>
    <row r="69" spans="1:5" ht="17.25" customHeight="1">
      <c r="A69" s="192" t="s">
        <v>699</v>
      </c>
      <c r="B69" s="166" t="s">
        <v>707</v>
      </c>
      <c r="C69" s="166" t="s">
        <v>711</v>
      </c>
      <c r="D69" s="166" t="s">
        <v>86</v>
      </c>
      <c r="E69" s="168">
        <v>1900</v>
      </c>
    </row>
    <row r="70" spans="1:5" ht="18.75" customHeight="1">
      <c r="A70" s="192" t="s">
        <v>712</v>
      </c>
      <c r="B70" s="166" t="s">
        <v>707</v>
      </c>
      <c r="C70" s="166" t="s">
        <v>713</v>
      </c>
      <c r="D70" s="166" t="s">
        <v>688</v>
      </c>
      <c r="E70" s="168">
        <v>1500</v>
      </c>
    </row>
    <row r="71" spans="1:5" ht="18" customHeight="1">
      <c r="A71" s="191" t="s">
        <v>733</v>
      </c>
      <c r="B71" s="166" t="s">
        <v>707</v>
      </c>
      <c r="C71" s="166" t="s">
        <v>734</v>
      </c>
      <c r="D71" s="166"/>
      <c r="E71" s="168">
        <f>E72</f>
        <v>400</v>
      </c>
    </row>
    <row r="72" spans="1:5" ht="22.5" customHeight="1">
      <c r="A72" s="194" t="s">
        <v>690</v>
      </c>
      <c r="B72" s="166" t="s">
        <v>707</v>
      </c>
      <c r="C72" s="166" t="s">
        <v>734</v>
      </c>
      <c r="D72" s="166" t="s">
        <v>688</v>
      </c>
      <c r="E72" s="168">
        <v>400</v>
      </c>
    </row>
    <row r="73" spans="1:5" s="186" customFormat="1" ht="17.25" customHeight="1">
      <c r="A73" s="187" t="s">
        <v>19</v>
      </c>
      <c r="B73" s="181" t="s">
        <v>20</v>
      </c>
      <c r="C73" s="181"/>
      <c r="D73" s="181"/>
      <c r="E73" s="182">
        <f>E74</f>
        <v>1811.7</v>
      </c>
    </row>
    <row r="74" spans="1:5" ht="17.25" customHeight="1">
      <c r="A74" s="188" t="s">
        <v>23</v>
      </c>
      <c r="B74" s="155" t="s">
        <v>20</v>
      </c>
      <c r="C74" s="155" t="s">
        <v>24</v>
      </c>
      <c r="D74" s="155"/>
      <c r="E74" s="168">
        <f>E75</f>
        <v>1811.7</v>
      </c>
    </row>
    <row r="75" spans="1:5" ht="17.25" customHeight="1">
      <c r="A75" s="188" t="s">
        <v>714</v>
      </c>
      <c r="B75" s="155" t="s">
        <v>20</v>
      </c>
      <c r="C75" s="155" t="s">
        <v>715</v>
      </c>
      <c r="D75" s="155"/>
      <c r="E75" s="168">
        <f>E76+E77</f>
        <v>1811.7</v>
      </c>
    </row>
    <row r="76" spans="1:5" ht="17.25" customHeight="1">
      <c r="A76" s="188" t="s">
        <v>699</v>
      </c>
      <c r="B76" s="155" t="s">
        <v>20</v>
      </c>
      <c r="C76" s="155" t="s">
        <v>716</v>
      </c>
      <c r="D76" s="155" t="s">
        <v>86</v>
      </c>
      <c r="E76" s="168">
        <v>200</v>
      </c>
    </row>
    <row r="77" spans="1:5" ht="28.5" customHeight="1">
      <c r="A77" s="188" t="s">
        <v>690</v>
      </c>
      <c r="B77" s="155" t="s">
        <v>20</v>
      </c>
      <c r="C77" s="155" t="s">
        <v>715</v>
      </c>
      <c r="D77" s="155" t="s">
        <v>688</v>
      </c>
      <c r="E77" s="168">
        <v>1611.7</v>
      </c>
    </row>
    <row r="78" spans="1:5" s="186" customFormat="1" ht="17.25" customHeight="1">
      <c r="A78" s="187" t="s">
        <v>717</v>
      </c>
      <c r="B78" s="183" t="s">
        <v>718</v>
      </c>
      <c r="C78" s="183"/>
      <c r="D78" s="183"/>
      <c r="E78" s="182">
        <f>E79+E84</f>
        <v>7943.9</v>
      </c>
    </row>
    <row r="79" spans="1:5" ht="17.25" customHeight="1">
      <c r="A79" s="188" t="s">
        <v>717</v>
      </c>
      <c r="B79" s="165" t="s">
        <v>718</v>
      </c>
      <c r="C79" s="165" t="s">
        <v>719</v>
      </c>
      <c r="D79" s="165"/>
      <c r="E79" s="168">
        <f>E80+E82</f>
        <v>1233.9</v>
      </c>
    </row>
    <row r="80" spans="1:5" ht="17.25" customHeight="1">
      <c r="A80" s="188" t="s">
        <v>682</v>
      </c>
      <c r="B80" s="165" t="s">
        <v>718</v>
      </c>
      <c r="C80" s="165" t="s">
        <v>720</v>
      </c>
      <c r="D80" s="165"/>
      <c r="E80" s="168">
        <f>E81</f>
        <v>1233.9</v>
      </c>
    </row>
    <row r="81" spans="1:5" ht="18.75" customHeight="1">
      <c r="A81" s="188" t="s">
        <v>690</v>
      </c>
      <c r="B81" s="165" t="s">
        <v>718</v>
      </c>
      <c r="C81" s="165" t="s">
        <v>720</v>
      </c>
      <c r="D81" s="165" t="s">
        <v>688</v>
      </c>
      <c r="E81" s="168">
        <v>1233.9</v>
      </c>
    </row>
    <row r="82" spans="1:5" ht="17.25" customHeight="1" hidden="1">
      <c r="A82" s="188" t="s">
        <v>721</v>
      </c>
      <c r="B82" s="165" t="s">
        <v>718</v>
      </c>
      <c r="C82" s="165" t="s">
        <v>722</v>
      </c>
      <c r="D82" s="165"/>
      <c r="E82" s="168">
        <f>E83</f>
        <v>0</v>
      </c>
    </row>
    <row r="83" spans="1:5" ht="18.75" customHeight="1" hidden="1">
      <c r="A83" s="188" t="s">
        <v>690</v>
      </c>
      <c r="B83" s="165" t="s">
        <v>718</v>
      </c>
      <c r="C83" s="165" t="s">
        <v>722</v>
      </c>
      <c r="D83" s="165" t="s">
        <v>688</v>
      </c>
      <c r="E83" s="168"/>
    </row>
    <row r="84" spans="1:5" ht="17.25" customHeight="1">
      <c r="A84" s="188" t="s">
        <v>726</v>
      </c>
      <c r="B84" s="165" t="s">
        <v>718</v>
      </c>
      <c r="C84" s="165" t="s">
        <v>736</v>
      </c>
      <c r="D84" s="165"/>
      <c r="E84" s="168">
        <f>SUM(E85:E90)</f>
        <v>6710</v>
      </c>
    </row>
    <row r="85" spans="1:5" ht="17.25" customHeight="1">
      <c r="A85" s="188" t="s">
        <v>786</v>
      </c>
      <c r="B85" s="165" t="s">
        <v>718</v>
      </c>
      <c r="C85" s="165" t="s">
        <v>736</v>
      </c>
      <c r="D85" s="165" t="s">
        <v>688</v>
      </c>
      <c r="E85" s="168">
        <v>800</v>
      </c>
    </row>
    <row r="86" spans="1:5" ht="30" customHeight="1">
      <c r="A86" s="195" t="s">
        <v>760</v>
      </c>
      <c r="B86" s="165" t="s">
        <v>718</v>
      </c>
      <c r="C86" s="165" t="s">
        <v>736</v>
      </c>
      <c r="D86" s="165" t="s">
        <v>688</v>
      </c>
      <c r="E86" s="168">
        <v>1370</v>
      </c>
    </row>
    <row r="87" spans="1:5" ht="39" customHeight="1">
      <c r="A87" s="195" t="s">
        <v>755</v>
      </c>
      <c r="B87" s="165" t="s">
        <v>718</v>
      </c>
      <c r="C87" s="165" t="s">
        <v>736</v>
      </c>
      <c r="D87" s="165" t="s">
        <v>688</v>
      </c>
      <c r="E87" s="168">
        <v>300</v>
      </c>
    </row>
    <row r="88" spans="1:5" ht="17.25" customHeight="1">
      <c r="A88" s="195" t="s">
        <v>759</v>
      </c>
      <c r="B88" s="165" t="s">
        <v>718</v>
      </c>
      <c r="C88" s="165" t="s">
        <v>736</v>
      </c>
      <c r="D88" s="165" t="s">
        <v>688</v>
      </c>
      <c r="E88" s="168">
        <v>3500</v>
      </c>
    </row>
    <row r="89" spans="1:5" ht="22.5" customHeight="1">
      <c r="A89" s="195" t="s">
        <v>761</v>
      </c>
      <c r="B89" s="165" t="s">
        <v>718</v>
      </c>
      <c r="C89" s="165" t="s">
        <v>736</v>
      </c>
      <c r="D89" s="165" t="s">
        <v>688</v>
      </c>
      <c r="E89" s="168">
        <v>600</v>
      </c>
    </row>
    <row r="90" spans="1:5" ht="30" customHeight="1">
      <c r="A90" s="188" t="s">
        <v>749</v>
      </c>
      <c r="B90" s="165" t="s">
        <v>718</v>
      </c>
      <c r="C90" s="165" t="s">
        <v>736</v>
      </c>
      <c r="D90" s="165" t="s">
        <v>688</v>
      </c>
      <c r="E90" s="168">
        <v>140</v>
      </c>
    </row>
    <row r="91" spans="1:5" ht="17.25" customHeight="1">
      <c r="A91" s="172" t="s">
        <v>65</v>
      </c>
      <c r="B91" s="176" t="s">
        <v>66</v>
      </c>
      <c r="C91" s="176" t="s">
        <v>11</v>
      </c>
      <c r="D91" s="176" t="s">
        <v>12</v>
      </c>
      <c r="E91" s="174">
        <f>E92</f>
        <v>289</v>
      </c>
    </row>
    <row r="92" spans="1:5" s="186" customFormat="1" ht="31.5" customHeight="1">
      <c r="A92" s="187" t="s">
        <v>267</v>
      </c>
      <c r="B92" s="183" t="s">
        <v>268</v>
      </c>
      <c r="C92" s="183"/>
      <c r="D92" s="183"/>
      <c r="E92" s="182">
        <f>E93</f>
        <v>289</v>
      </c>
    </row>
    <row r="93" spans="1:5" ht="19.5" customHeight="1">
      <c r="A93" s="188" t="s">
        <v>486</v>
      </c>
      <c r="B93" s="165" t="s">
        <v>268</v>
      </c>
      <c r="C93" s="165" t="s">
        <v>487</v>
      </c>
      <c r="D93" s="165"/>
      <c r="E93" s="168">
        <f>E94</f>
        <v>289</v>
      </c>
    </row>
    <row r="94" spans="1:5" ht="20.25" customHeight="1">
      <c r="A94" s="188" t="s">
        <v>684</v>
      </c>
      <c r="B94" s="165" t="s">
        <v>268</v>
      </c>
      <c r="C94" s="165" t="s">
        <v>723</v>
      </c>
      <c r="D94" s="165"/>
      <c r="E94" s="168">
        <f>E95</f>
        <v>289</v>
      </c>
    </row>
    <row r="95" spans="1:5" ht="21" customHeight="1">
      <c r="A95" s="188" t="s">
        <v>690</v>
      </c>
      <c r="B95" s="165" t="s">
        <v>268</v>
      </c>
      <c r="C95" s="165" t="s">
        <v>723</v>
      </c>
      <c r="D95" s="165" t="s">
        <v>688</v>
      </c>
      <c r="E95" s="168">
        <v>289</v>
      </c>
    </row>
    <row r="96" spans="1:5" ht="31.5">
      <c r="A96" s="172" t="s">
        <v>28</v>
      </c>
      <c r="B96" s="176" t="s">
        <v>29</v>
      </c>
      <c r="C96" s="176" t="s">
        <v>11</v>
      </c>
      <c r="D96" s="176" t="s">
        <v>12</v>
      </c>
      <c r="E96" s="174">
        <f>E97</f>
        <v>403</v>
      </c>
    </row>
    <row r="97" spans="1:5" s="164" customFormat="1" ht="17.25" customHeight="1">
      <c r="A97" s="187" t="s">
        <v>32</v>
      </c>
      <c r="B97" s="183" t="s">
        <v>33</v>
      </c>
      <c r="C97" s="183"/>
      <c r="D97" s="183"/>
      <c r="E97" s="182">
        <f>E98</f>
        <v>403</v>
      </c>
    </row>
    <row r="98" spans="1:5" ht="26.25" customHeight="1">
      <c r="A98" s="197" t="s">
        <v>726</v>
      </c>
      <c r="B98" s="165" t="s">
        <v>33</v>
      </c>
      <c r="C98" s="165" t="s">
        <v>736</v>
      </c>
      <c r="D98" s="165"/>
      <c r="E98" s="168">
        <f>E99</f>
        <v>403</v>
      </c>
    </row>
    <row r="99" spans="1:5" ht="21" customHeight="1">
      <c r="A99" s="188" t="s">
        <v>787</v>
      </c>
      <c r="B99" s="165" t="s">
        <v>33</v>
      </c>
      <c r="C99" s="165" t="s">
        <v>736</v>
      </c>
      <c r="D99" s="165" t="s">
        <v>688</v>
      </c>
      <c r="E99" s="168">
        <v>403</v>
      </c>
    </row>
    <row r="100" spans="1:5" ht="17.25" customHeight="1">
      <c r="A100" s="189" t="s">
        <v>506</v>
      </c>
      <c r="B100" s="173" t="s">
        <v>674</v>
      </c>
      <c r="C100" s="173" t="s">
        <v>11</v>
      </c>
      <c r="D100" s="173" t="s">
        <v>12</v>
      </c>
      <c r="E100" s="174">
        <f>E101+E104</f>
        <v>365.7</v>
      </c>
    </row>
    <row r="101" spans="1:5" s="164" customFormat="1" ht="17.25" customHeight="1">
      <c r="A101" s="190" t="s">
        <v>507</v>
      </c>
      <c r="B101" s="181" t="s">
        <v>737</v>
      </c>
      <c r="C101" s="181"/>
      <c r="D101" s="181"/>
      <c r="E101" s="182">
        <f>E102</f>
        <v>47.7</v>
      </c>
    </row>
    <row r="102" spans="1:5" ht="17.25" customHeight="1">
      <c r="A102" s="196" t="s">
        <v>738</v>
      </c>
      <c r="B102" s="155" t="s">
        <v>739</v>
      </c>
      <c r="C102" s="155" t="s">
        <v>740</v>
      </c>
      <c r="D102" s="155"/>
      <c r="E102" s="168">
        <f>E103</f>
        <v>47.7</v>
      </c>
    </row>
    <row r="103" spans="1:5" ht="17.25" customHeight="1">
      <c r="A103" s="196" t="s">
        <v>741</v>
      </c>
      <c r="B103" s="155" t="s">
        <v>737</v>
      </c>
      <c r="C103" s="155" t="s">
        <v>740</v>
      </c>
      <c r="D103" s="155" t="s">
        <v>18</v>
      </c>
      <c r="E103" s="168">
        <v>47.7</v>
      </c>
    </row>
    <row r="104" spans="1:5" ht="32.25" customHeight="1">
      <c r="A104" s="190" t="s">
        <v>403</v>
      </c>
      <c r="B104" s="181" t="s">
        <v>725</v>
      </c>
      <c r="C104" s="181"/>
      <c r="D104" s="181"/>
      <c r="E104" s="182">
        <f>E105</f>
        <v>318</v>
      </c>
    </row>
    <row r="105" spans="1:5" ht="17.25" customHeight="1">
      <c r="A105" s="188" t="s">
        <v>726</v>
      </c>
      <c r="B105" s="155" t="s">
        <v>725</v>
      </c>
      <c r="C105" s="155" t="s">
        <v>736</v>
      </c>
      <c r="D105" s="155"/>
      <c r="E105" s="168">
        <f>E106</f>
        <v>318</v>
      </c>
    </row>
    <row r="106" spans="1:5" ht="17.25" customHeight="1">
      <c r="A106" s="196" t="s">
        <v>750</v>
      </c>
      <c r="B106" s="155" t="s">
        <v>725</v>
      </c>
      <c r="C106" s="167" t="s">
        <v>736</v>
      </c>
      <c r="D106" s="155" t="s">
        <v>688</v>
      </c>
      <c r="E106" s="168">
        <v>318</v>
      </c>
    </row>
    <row r="107" spans="1:5" ht="17.25" customHeight="1">
      <c r="A107" s="172" t="s">
        <v>724</v>
      </c>
      <c r="B107" s="173" t="s">
        <v>754</v>
      </c>
      <c r="C107" s="173" t="s">
        <v>492</v>
      </c>
      <c r="D107" s="173" t="s">
        <v>12</v>
      </c>
      <c r="E107" s="174">
        <f>E108</f>
        <v>1104</v>
      </c>
    </row>
    <row r="108" spans="1:5" s="164" customFormat="1" ht="17.25" customHeight="1">
      <c r="A108" s="187" t="s">
        <v>762</v>
      </c>
      <c r="B108" s="181" t="s">
        <v>763</v>
      </c>
      <c r="C108" s="181"/>
      <c r="D108" s="181"/>
      <c r="E108" s="182">
        <f>E109</f>
        <v>1104</v>
      </c>
    </row>
    <row r="109" spans="1:5" s="164" customFormat="1" ht="17.25" customHeight="1">
      <c r="A109" s="188" t="s">
        <v>726</v>
      </c>
      <c r="B109" s="155" t="s">
        <v>763</v>
      </c>
      <c r="C109" s="155" t="s">
        <v>736</v>
      </c>
      <c r="D109" s="155"/>
      <c r="E109" s="168">
        <f>E110</f>
        <v>1104</v>
      </c>
    </row>
    <row r="110" spans="1:5" ht="34.5" customHeight="1">
      <c r="A110" s="188" t="s">
        <v>788</v>
      </c>
      <c r="B110" s="155" t="s">
        <v>763</v>
      </c>
      <c r="C110" s="155" t="s">
        <v>736</v>
      </c>
      <c r="D110" s="155" t="s">
        <v>688</v>
      </c>
      <c r="E110" s="168">
        <v>1104</v>
      </c>
    </row>
    <row r="111" spans="1:5" ht="38.25" customHeight="1">
      <c r="A111" s="206" t="s">
        <v>771</v>
      </c>
      <c r="B111" s="207"/>
      <c r="C111" s="207"/>
      <c r="D111" s="207"/>
      <c r="E111" s="208">
        <f>E112+E120</f>
        <v>6982</v>
      </c>
    </row>
    <row r="112" spans="1:5" ht="31.5">
      <c r="A112" s="172" t="s">
        <v>28</v>
      </c>
      <c r="B112" s="176" t="s">
        <v>29</v>
      </c>
      <c r="C112" s="176" t="s">
        <v>11</v>
      </c>
      <c r="D112" s="176" t="s">
        <v>12</v>
      </c>
      <c r="E112" s="174">
        <f>E113</f>
        <v>6982</v>
      </c>
    </row>
    <row r="113" spans="1:5" s="164" customFormat="1" ht="17.25" customHeight="1">
      <c r="A113" s="187" t="s">
        <v>32</v>
      </c>
      <c r="B113" s="183" t="s">
        <v>33</v>
      </c>
      <c r="C113" s="183"/>
      <c r="D113" s="183"/>
      <c r="E113" s="182">
        <f>E114+E117</f>
        <v>6982</v>
      </c>
    </row>
    <row r="114" spans="1:5" ht="34.5" customHeight="1">
      <c r="A114" s="188" t="s">
        <v>247</v>
      </c>
      <c r="B114" s="165" t="s">
        <v>33</v>
      </c>
      <c r="C114" s="165" t="s">
        <v>35</v>
      </c>
      <c r="D114" s="165"/>
      <c r="E114" s="168">
        <f>E115</f>
        <v>6524.1</v>
      </c>
    </row>
    <row r="115" spans="1:7" ht="23.25" customHeight="1">
      <c r="A115" s="188" t="s">
        <v>37</v>
      </c>
      <c r="B115" s="165" t="s">
        <v>33</v>
      </c>
      <c r="C115" s="165" t="s">
        <v>728</v>
      </c>
      <c r="D115" s="165"/>
      <c r="E115" s="168">
        <f>E116</f>
        <v>6524.1</v>
      </c>
      <c r="G115" s="158"/>
    </row>
    <row r="116" spans="1:12" ht="39" customHeight="1">
      <c r="A116" s="188" t="s">
        <v>789</v>
      </c>
      <c r="B116" s="165" t="s">
        <v>33</v>
      </c>
      <c r="C116" s="165" t="s">
        <v>728</v>
      </c>
      <c r="D116" s="165" t="s">
        <v>12</v>
      </c>
      <c r="E116" s="168">
        <v>6524.1</v>
      </c>
      <c r="L116" s="179"/>
    </row>
    <row r="117" spans="1:5" ht="17.25" customHeight="1">
      <c r="A117" s="188" t="s">
        <v>42</v>
      </c>
      <c r="B117" s="165" t="s">
        <v>33</v>
      </c>
      <c r="C117" s="165" t="s">
        <v>43</v>
      </c>
      <c r="D117" s="165"/>
      <c r="E117" s="168">
        <f>E118</f>
        <v>457.9</v>
      </c>
    </row>
    <row r="118" spans="1:5" ht="24" customHeight="1">
      <c r="A118" s="188" t="s">
        <v>37</v>
      </c>
      <c r="B118" s="165" t="s">
        <v>33</v>
      </c>
      <c r="C118" s="165" t="s">
        <v>729</v>
      </c>
      <c r="D118" s="165"/>
      <c r="E118" s="168">
        <f>E119</f>
        <v>457.9</v>
      </c>
    </row>
    <row r="119" spans="1:5" ht="40.5" customHeight="1">
      <c r="A119" s="188" t="s">
        <v>789</v>
      </c>
      <c r="B119" s="165" t="s">
        <v>33</v>
      </c>
      <c r="C119" s="165" t="s">
        <v>729</v>
      </c>
      <c r="D119" s="165" t="s">
        <v>12</v>
      </c>
      <c r="E119" s="168">
        <v>457.9</v>
      </c>
    </row>
    <row r="120" spans="1:5" ht="21" customHeight="1" hidden="1">
      <c r="A120" s="178" t="s">
        <v>408</v>
      </c>
      <c r="B120" s="177" t="s">
        <v>454</v>
      </c>
      <c r="C120" s="177" t="s">
        <v>11</v>
      </c>
      <c r="D120" s="177" t="s">
        <v>12</v>
      </c>
      <c r="E120" s="174">
        <f>E121+E124+E127+E130</f>
        <v>0</v>
      </c>
    </row>
    <row r="121" spans="1:7" ht="21" customHeight="1" hidden="1">
      <c r="A121" s="185" t="s">
        <v>476</v>
      </c>
      <c r="B121" s="184" t="s">
        <v>742</v>
      </c>
      <c r="C121" s="184"/>
      <c r="D121" s="184"/>
      <c r="E121" s="182">
        <f>E122</f>
        <v>0</v>
      </c>
      <c r="F121" s="209"/>
      <c r="G121" s="209"/>
    </row>
    <row r="122" spans="1:7" ht="17.25" customHeight="1" hidden="1">
      <c r="A122" s="192" t="s">
        <v>778</v>
      </c>
      <c r="B122" s="166" t="s">
        <v>742</v>
      </c>
      <c r="C122" s="166" t="s">
        <v>779</v>
      </c>
      <c r="D122" s="166" t="s">
        <v>525</v>
      </c>
      <c r="E122" s="168"/>
      <c r="F122" s="210"/>
      <c r="G122" s="211"/>
    </row>
    <row r="123" spans="1:5" ht="18.75">
      <c r="A123" s="200" t="s">
        <v>679</v>
      </c>
      <c r="B123" s="201"/>
      <c r="C123" s="201"/>
      <c r="D123" s="201"/>
      <c r="E123" s="202">
        <f>E111+E11</f>
        <v>35644.6</v>
      </c>
    </row>
    <row r="124" ht="15.75">
      <c r="E124" s="169"/>
    </row>
    <row r="126" spans="1:5" ht="15.75">
      <c r="A126" s="157"/>
      <c r="B126" s="157"/>
      <c r="C126" s="157"/>
      <c r="D126" s="157"/>
      <c r="E126" s="157"/>
    </row>
    <row r="133" spans="1:5" ht="15.75">
      <c r="A133" s="160"/>
      <c r="B133" s="160"/>
      <c r="C133" s="160"/>
      <c r="D133" s="160"/>
      <c r="E133" s="160"/>
    </row>
    <row r="134" spans="1:5" ht="15.75">
      <c r="A134" s="157"/>
      <c r="B134" s="157"/>
      <c r="C134" s="157"/>
      <c r="D134" s="157"/>
      <c r="E134" s="157"/>
    </row>
    <row r="143" spans="1:5" ht="15.75">
      <c r="A143" s="157"/>
      <c r="B143" s="157"/>
      <c r="C143" s="157"/>
      <c r="D143" s="157"/>
      <c r="E143" s="157"/>
    </row>
    <row r="150" spans="1:5" ht="15.75">
      <c r="A150" s="157"/>
      <c r="B150" s="157"/>
      <c r="C150" s="157"/>
      <c r="D150" s="157"/>
      <c r="E150" s="157"/>
    </row>
    <row r="155" spans="1:5" ht="15.75">
      <c r="A155" s="160"/>
      <c r="B155" s="160"/>
      <c r="C155" s="160"/>
      <c r="D155" s="160"/>
      <c r="E155" s="160"/>
    </row>
    <row r="156" spans="1:5" ht="15.75">
      <c r="A156" s="157"/>
      <c r="B156" s="157"/>
      <c r="C156" s="157"/>
      <c r="D156" s="157"/>
      <c r="E156" s="157"/>
    </row>
    <row r="160" spans="1:5" ht="15.75">
      <c r="A160" s="157"/>
      <c r="B160" s="157"/>
      <c r="C160" s="157"/>
      <c r="D160" s="157"/>
      <c r="E160" s="157"/>
    </row>
    <row r="165" spans="1:5" ht="15.75">
      <c r="A165" s="157"/>
      <c r="B165" s="157"/>
      <c r="C165" s="157"/>
      <c r="D165" s="157"/>
      <c r="E165" s="157"/>
    </row>
    <row r="172" spans="1:5" ht="15.75">
      <c r="A172" s="157"/>
      <c r="B172" s="157"/>
      <c r="C172" s="157"/>
      <c r="D172" s="157"/>
      <c r="E172" s="157"/>
    </row>
    <row r="183" spans="1:5" ht="15.75">
      <c r="A183" s="160"/>
      <c r="B183" s="160"/>
      <c r="C183" s="160"/>
      <c r="D183" s="160"/>
      <c r="E183" s="160"/>
    </row>
    <row r="184" spans="1:5" ht="15.75">
      <c r="A184" s="157"/>
      <c r="B184" s="157"/>
      <c r="C184" s="157"/>
      <c r="D184" s="157"/>
      <c r="E184" s="157"/>
    </row>
    <row r="191" spans="1:5" ht="15.75">
      <c r="A191" s="157"/>
      <c r="B191" s="157"/>
      <c r="C191" s="157"/>
      <c r="D191" s="157"/>
      <c r="E191" s="157"/>
    </row>
    <row r="198" spans="1:5" ht="15.75">
      <c r="A198" s="160"/>
      <c r="B198" s="160"/>
      <c r="C198" s="160"/>
      <c r="D198" s="160"/>
      <c r="E198" s="160"/>
    </row>
    <row r="199" spans="1:5" ht="15.75">
      <c r="A199" s="157"/>
      <c r="B199" s="157"/>
      <c r="C199" s="157"/>
      <c r="D199" s="157"/>
      <c r="E199" s="157"/>
    </row>
    <row r="211" spans="1:5" ht="15.75">
      <c r="A211" s="157"/>
      <c r="B211" s="157"/>
      <c r="C211" s="157"/>
      <c r="D211" s="157"/>
      <c r="E211" s="157"/>
    </row>
    <row r="218" spans="1:5" ht="15.75">
      <c r="A218" s="160"/>
      <c r="B218" s="160"/>
      <c r="C218" s="160"/>
      <c r="D218" s="160"/>
      <c r="E218" s="160"/>
    </row>
    <row r="219" spans="1:5" ht="15.75">
      <c r="A219" s="157"/>
      <c r="B219" s="157"/>
      <c r="C219" s="157"/>
      <c r="D219" s="157"/>
      <c r="E219" s="157"/>
    </row>
    <row r="226" spans="1:5" ht="15.75">
      <c r="A226" s="157"/>
      <c r="B226" s="157"/>
      <c r="C226" s="157"/>
      <c r="D226" s="157"/>
      <c r="E226" s="157"/>
    </row>
    <row r="232" spans="1:5" ht="15.75">
      <c r="A232" s="160"/>
      <c r="B232" s="160"/>
      <c r="C232" s="160"/>
      <c r="D232" s="160"/>
      <c r="E232" s="160"/>
    </row>
    <row r="233" spans="1:5" ht="15.75">
      <c r="A233" s="157"/>
      <c r="B233" s="157"/>
      <c r="C233" s="157"/>
      <c r="D233" s="157"/>
      <c r="E233" s="157"/>
    </row>
    <row r="241" spans="1:5" ht="15.75">
      <c r="A241" s="157"/>
      <c r="B241" s="157"/>
      <c r="C241" s="157"/>
      <c r="D241" s="157"/>
      <c r="E241" s="157"/>
    </row>
    <row r="250" spans="1:5" ht="15.75">
      <c r="A250" s="160"/>
      <c r="B250" s="160"/>
      <c r="C250" s="160"/>
      <c r="D250" s="160"/>
      <c r="E250" s="160"/>
    </row>
    <row r="251" spans="1:5" ht="15.75">
      <c r="A251" s="157"/>
      <c r="B251" s="157"/>
      <c r="C251" s="157"/>
      <c r="D251" s="157"/>
      <c r="E251" s="157"/>
    </row>
    <row r="260" spans="1:5" ht="15.75">
      <c r="A260" s="157"/>
      <c r="B260" s="157"/>
      <c r="C260" s="157"/>
      <c r="D260" s="157"/>
      <c r="E260" s="157"/>
    </row>
    <row r="269" spans="1:5" ht="15.75">
      <c r="A269" s="157"/>
      <c r="B269" s="157"/>
      <c r="C269" s="157"/>
      <c r="D269" s="157"/>
      <c r="E269" s="157"/>
    </row>
    <row r="280" spans="1:5" ht="15.75">
      <c r="A280" s="160"/>
      <c r="B280" s="160"/>
      <c r="C280" s="160"/>
      <c r="D280" s="160"/>
      <c r="E280" s="160"/>
    </row>
    <row r="281" spans="1:5" ht="15.75">
      <c r="A281" s="157"/>
      <c r="B281" s="157"/>
      <c r="C281" s="157"/>
      <c r="D281" s="157"/>
      <c r="E281" s="157"/>
    </row>
    <row r="294" spans="1:5" ht="15.75">
      <c r="A294" s="157"/>
      <c r="B294" s="157"/>
      <c r="C294" s="157"/>
      <c r="D294" s="157"/>
      <c r="E294" s="157"/>
    </row>
    <row r="307" spans="1:5" ht="15.75">
      <c r="A307" s="160"/>
      <c r="B307" s="160"/>
      <c r="C307" s="160"/>
      <c r="D307" s="160"/>
      <c r="E307" s="160"/>
    </row>
    <row r="308" spans="1:5" ht="15.75">
      <c r="A308" s="157"/>
      <c r="B308" s="157"/>
      <c r="C308" s="157"/>
      <c r="D308" s="157"/>
      <c r="E308" s="157"/>
    </row>
    <row r="316" spans="1:5" ht="15.75">
      <c r="A316" s="157"/>
      <c r="B316" s="157"/>
      <c r="C316" s="157"/>
      <c r="D316" s="157"/>
      <c r="E316" s="157"/>
    </row>
    <row r="328" spans="1:5" ht="15.75">
      <c r="A328" s="160"/>
      <c r="B328" s="160"/>
      <c r="C328" s="160"/>
      <c r="D328" s="160"/>
      <c r="E328" s="160"/>
    </row>
    <row r="329" spans="1:5" ht="15.75">
      <c r="A329" s="157"/>
      <c r="B329" s="157"/>
      <c r="C329" s="157"/>
      <c r="D329" s="157"/>
      <c r="E329" s="157"/>
    </row>
    <row r="341" spans="1:5" ht="15.75">
      <c r="A341" s="157"/>
      <c r="B341" s="157"/>
      <c r="C341" s="157"/>
      <c r="D341" s="157"/>
      <c r="E341" s="157"/>
    </row>
    <row r="349" spans="1:5" ht="15.75">
      <c r="A349" s="160"/>
      <c r="B349" s="160"/>
      <c r="C349" s="160"/>
      <c r="D349" s="160"/>
      <c r="E349" s="160"/>
    </row>
    <row r="350" spans="1:5" ht="15.75">
      <c r="A350" s="157"/>
      <c r="B350" s="157"/>
      <c r="C350" s="157"/>
      <c r="D350" s="157"/>
      <c r="E350" s="157"/>
    </row>
    <row r="358" spans="1:5" ht="15.75">
      <c r="A358" s="157"/>
      <c r="B358" s="157"/>
      <c r="C358" s="157"/>
      <c r="D358" s="157"/>
      <c r="E358" s="157"/>
    </row>
    <row r="365" spans="1:5" ht="15.75">
      <c r="A365" s="160"/>
      <c r="B365" s="160"/>
      <c r="C365" s="160"/>
      <c r="D365" s="160"/>
      <c r="E365" s="160"/>
    </row>
    <row r="366" spans="1:5" ht="15.75">
      <c r="A366" s="157"/>
      <c r="B366" s="157"/>
      <c r="C366" s="157"/>
      <c r="D366" s="157"/>
      <c r="E366" s="157"/>
    </row>
    <row r="373" spans="1:5" ht="15.75">
      <c r="A373" s="157"/>
      <c r="B373" s="157"/>
      <c r="C373" s="157"/>
      <c r="D373" s="157"/>
      <c r="E373" s="157"/>
    </row>
    <row r="380" spans="1:5" ht="15.75">
      <c r="A380" s="157"/>
      <c r="B380" s="157"/>
      <c r="C380" s="157"/>
      <c r="D380" s="157"/>
      <c r="E380" s="157"/>
    </row>
    <row r="391" spans="1:5" ht="15.75">
      <c r="A391" s="160"/>
      <c r="B391" s="160"/>
      <c r="C391" s="160"/>
      <c r="D391" s="160"/>
      <c r="E391" s="160"/>
    </row>
    <row r="392" spans="1:5" ht="15.75">
      <c r="A392" s="157"/>
      <c r="B392" s="157"/>
      <c r="C392" s="157"/>
      <c r="D392" s="157"/>
      <c r="E392" s="157"/>
    </row>
    <row r="404" spans="1:5" ht="15.75">
      <c r="A404" s="157"/>
      <c r="B404" s="157"/>
      <c r="C404" s="157"/>
      <c r="D404" s="157"/>
      <c r="E404" s="157"/>
    </row>
    <row r="415" spans="1:5" ht="15.75">
      <c r="A415" s="160"/>
      <c r="B415" s="160"/>
      <c r="C415" s="160"/>
      <c r="D415" s="160"/>
      <c r="E415" s="160"/>
    </row>
    <row r="416" spans="1:5" ht="15.75">
      <c r="A416" s="157"/>
      <c r="B416" s="157"/>
      <c r="C416" s="157"/>
      <c r="D416" s="157"/>
      <c r="E416" s="157"/>
    </row>
    <row r="425" spans="1:5" ht="15.75">
      <c r="A425" s="157"/>
      <c r="B425" s="157"/>
      <c r="C425" s="157"/>
      <c r="D425" s="157"/>
      <c r="E425" s="157"/>
    </row>
    <row r="435" spans="1:5" ht="15.75">
      <c r="A435" s="157"/>
      <c r="B435" s="157"/>
      <c r="C435" s="157"/>
      <c r="D435" s="157"/>
      <c r="E435" s="157"/>
    </row>
    <row r="443" spans="1:5" ht="15.75">
      <c r="A443" s="160"/>
      <c r="B443" s="160"/>
      <c r="C443" s="160"/>
      <c r="D443" s="160"/>
      <c r="E443" s="160"/>
    </row>
    <row r="444" spans="1:5" ht="15.75">
      <c r="A444" s="157"/>
      <c r="B444" s="157"/>
      <c r="C444" s="157"/>
      <c r="D444" s="157"/>
      <c r="E444" s="157"/>
    </row>
    <row r="457" spans="1:5" ht="15.75">
      <c r="A457" s="157"/>
      <c r="B457" s="157"/>
      <c r="C457" s="157"/>
      <c r="D457" s="157"/>
      <c r="E457" s="157"/>
    </row>
    <row r="464" spans="1:5" ht="15.75">
      <c r="A464" s="160"/>
      <c r="B464" s="160"/>
      <c r="C464" s="160"/>
      <c r="D464" s="160"/>
      <c r="E464" s="160"/>
    </row>
    <row r="465" spans="1:5" ht="15.75">
      <c r="A465" s="157"/>
      <c r="B465" s="157"/>
      <c r="C465" s="157"/>
      <c r="D465" s="157"/>
      <c r="E465" s="157"/>
    </row>
    <row r="473" spans="1:5" ht="15.75">
      <c r="A473" s="157"/>
      <c r="B473" s="157"/>
      <c r="C473" s="157"/>
      <c r="D473" s="157"/>
      <c r="E473" s="157"/>
    </row>
    <row r="483" spans="1:5" ht="15.75">
      <c r="A483" s="157"/>
      <c r="B483" s="157"/>
      <c r="C483" s="157"/>
      <c r="D483" s="157"/>
      <c r="E483" s="157"/>
    </row>
    <row r="494" spans="1:5" ht="15.75">
      <c r="A494" s="160"/>
      <c r="B494" s="160"/>
      <c r="C494" s="160"/>
      <c r="D494" s="160"/>
      <c r="E494" s="160"/>
    </row>
    <row r="495" spans="1:5" ht="15.75">
      <c r="A495" s="157"/>
      <c r="B495" s="157"/>
      <c r="C495" s="157"/>
      <c r="D495" s="157"/>
      <c r="E495" s="157"/>
    </row>
    <row r="503" spans="1:5" ht="15.75">
      <c r="A503" s="157"/>
      <c r="B503" s="157"/>
      <c r="C503" s="157"/>
      <c r="D503" s="157"/>
      <c r="E503" s="157"/>
    </row>
    <row r="512" spans="1:5" ht="15.75">
      <c r="A512" s="157"/>
      <c r="B512" s="157"/>
      <c r="C512" s="157"/>
      <c r="D512" s="157"/>
      <c r="E512" s="157"/>
    </row>
    <row r="517" spans="1:5" ht="15.75">
      <c r="A517" s="157"/>
      <c r="B517" s="157"/>
      <c r="C517" s="157"/>
      <c r="D517" s="157"/>
      <c r="E517" s="157"/>
    </row>
    <row r="539" spans="1:5" ht="15.75">
      <c r="A539" s="161"/>
      <c r="B539" s="161"/>
      <c r="C539" s="161"/>
      <c r="D539" s="161"/>
      <c r="E539" s="161"/>
    </row>
    <row r="540" spans="1:5" ht="15.75">
      <c r="A540" s="162"/>
      <c r="B540" s="162"/>
      <c r="C540" s="162"/>
      <c r="D540" s="162"/>
      <c r="E540" s="162"/>
    </row>
    <row r="541" spans="1:5" ht="15.75">
      <c r="A541" s="163"/>
      <c r="B541" s="163"/>
      <c r="C541" s="163"/>
      <c r="D541" s="163"/>
      <c r="E541" s="163"/>
    </row>
    <row r="542" spans="1:5" ht="15.75">
      <c r="A542" s="163"/>
      <c r="B542" s="163"/>
      <c r="C542" s="163"/>
      <c r="D542" s="163"/>
      <c r="E542" s="163"/>
    </row>
    <row r="543" spans="1:5" ht="15.75">
      <c r="A543" s="163"/>
      <c r="B543" s="163"/>
      <c r="C543" s="163"/>
      <c r="D543" s="163"/>
      <c r="E543" s="163"/>
    </row>
    <row r="544" spans="1:5" ht="15.75">
      <c r="A544" s="163"/>
      <c r="B544" s="163"/>
      <c r="C544" s="163"/>
      <c r="D544" s="163"/>
      <c r="E544" s="163"/>
    </row>
    <row r="545" spans="1:5" ht="15.75">
      <c r="A545" s="163"/>
      <c r="B545" s="163"/>
      <c r="C545" s="163"/>
      <c r="D545" s="163"/>
      <c r="E545" s="163"/>
    </row>
    <row r="546" spans="1:5" ht="15.75">
      <c r="A546" s="163"/>
      <c r="B546" s="163"/>
      <c r="C546" s="163"/>
      <c r="D546" s="163"/>
      <c r="E546" s="163"/>
    </row>
    <row r="547" spans="1:5" ht="15.75">
      <c r="A547" s="163"/>
      <c r="B547" s="163"/>
      <c r="C547" s="163"/>
      <c r="D547" s="163"/>
      <c r="E547" s="163"/>
    </row>
    <row r="548" spans="1:5" ht="15.75">
      <c r="A548" s="163"/>
      <c r="B548" s="163"/>
      <c r="C548" s="163"/>
      <c r="D548" s="163"/>
      <c r="E548" s="163"/>
    </row>
    <row r="549" spans="1:5" ht="15.75">
      <c r="A549" s="163"/>
      <c r="B549" s="163"/>
      <c r="C549" s="163"/>
      <c r="D549" s="163"/>
      <c r="E549" s="163"/>
    </row>
    <row r="550" spans="1:5" ht="15.75">
      <c r="A550" s="163"/>
      <c r="B550" s="163"/>
      <c r="C550" s="163"/>
      <c r="D550" s="163"/>
      <c r="E550" s="163"/>
    </row>
    <row r="551" spans="1:5" ht="15.75">
      <c r="A551" s="163"/>
      <c r="B551" s="163"/>
      <c r="C551" s="163"/>
      <c r="D551" s="163"/>
      <c r="E551" s="163"/>
    </row>
    <row r="552" spans="1:5" ht="15.75">
      <c r="A552" s="163"/>
      <c r="B552" s="163"/>
      <c r="C552" s="163"/>
      <c r="D552" s="163"/>
      <c r="E552" s="163"/>
    </row>
    <row r="553" spans="1:5" ht="15.75">
      <c r="A553" s="163"/>
      <c r="B553" s="163"/>
      <c r="C553" s="163"/>
      <c r="D553" s="163"/>
      <c r="E553" s="163"/>
    </row>
    <row r="556" spans="1:5" ht="15.75">
      <c r="A556" s="157"/>
      <c r="B556" s="157"/>
      <c r="C556" s="157"/>
      <c r="D556" s="157"/>
      <c r="E556" s="157"/>
    </row>
    <row r="559" spans="1:5" ht="15.75">
      <c r="A559" s="157"/>
      <c r="B559" s="157"/>
      <c r="C559" s="157"/>
      <c r="D559" s="157"/>
      <c r="E559" s="157"/>
    </row>
    <row r="567" spans="1:5" ht="15.75">
      <c r="A567" s="157"/>
      <c r="B567" s="157"/>
      <c r="C567" s="157"/>
      <c r="D567" s="157"/>
      <c r="E567" s="157"/>
    </row>
    <row r="570" spans="1:5" ht="15.75">
      <c r="A570" s="161"/>
      <c r="B570" s="161"/>
      <c r="C570" s="161"/>
      <c r="D570" s="161"/>
      <c r="E570" s="161"/>
    </row>
    <row r="571" spans="1:5" ht="15.75">
      <c r="A571" s="162"/>
      <c r="B571" s="162"/>
      <c r="C571" s="162"/>
      <c r="D571" s="162"/>
      <c r="E571" s="162"/>
    </row>
    <row r="572" spans="1:5" ht="15.75">
      <c r="A572" s="163"/>
      <c r="B572" s="163"/>
      <c r="C572" s="163"/>
      <c r="D572" s="163"/>
      <c r="E572" s="163"/>
    </row>
    <row r="573" spans="1:5" ht="15.75">
      <c r="A573" s="163"/>
      <c r="B573" s="163"/>
      <c r="C573" s="163"/>
      <c r="D573" s="163"/>
      <c r="E573" s="163"/>
    </row>
    <row r="574" spans="1:5" ht="15.75">
      <c r="A574" s="163"/>
      <c r="B574" s="163"/>
      <c r="C574" s="163"/>
      <c r="D574" s="163"/>
      <c r="E574" s="163"/>
    </row>
    <row r="575" spans="1:5" ht="15.75">
      <c r="A575" s="163"/>
      <c r="B575" s="163"/>
      <c r="C575" s="163"/>
      <c r="D575" s="163"/>
      <c r="E575" s="163"/>
    </row>
    <row r="576" spans="1:5" ht="15.75">
      <c r="A576" s="163"/>
      <c r="B576" s="163"/>
      <c r="C576" s="163"/>
      <c r="D576" s="163"/>
      <c r="E576" s="163"/>
    </row>
    <row r="577" spans="1:5" ht="15.75">
      <c r="A577" s="163"/>
      <c r="B577" s="163"/>
      <c r="C577" s="163"/>
      <c r="D577" s="163"/>
      <c r="E577" s="163"/>
    </row>
    <row r="578" spans="1:5" ht="15.75">
      <c r="A578" s="163"/>
      <c r="B578" s="163"/>
      <c r="C578" s="163"/>
      <c r="D578" s="163"/>
      <c r="E578" s="163"/>
    </row>
    <row r="579" spans="1:5" ht="15.75">
      <c r="A579" s="163"/>
      <c r="B579" s="163"/>
      <c r="C579" s="163"/>
      <c r="D579" s="163"/>
      <c r="E579" s="163"/>
    </row>
    <row r="580" spans="1:5" ht="15.75">
      <c r="A580" s="163"/>
      <c r="B580" s="163"/>
      <c r="C580" s="163"/>
      <c r="D580" s="163"/>
      <c r="E580" s="163"/>
    </row>
    <row r="581" spans="1:5" ht="15.75">
      <c r="A581" s="163"/>
      <c r="B581" s="163"/>
      <c r="C581" s="163"/>
      <c r="D581" s="163"/>
      <c r="E581" s="163"/>
    </row>
    <row r="582" spans="1:5" ht="15.75">
      <c r="A582" s="163"/>
      <c r="B582" s="163"/>
      <c r="C582" s="163"/>
      <c r="D582" s="163"/>
      <c r="E582" s="163"/>
    </row>
    <row r="583" spans="1:5" ht="15.75">
      <c r="A583" s="163"/>
      <c r="B583" s="163"/>
      <c r="C583" s="163"/>
      <c r="D583" s="163"/>
      <c r="E583" s="163"/>
    </row>
    <row r="584" spans="1:5" ht="15.75">
      <c r="A584" s="163"/>
      <c r="B584" s="163"/>
      <c r="C584" s="163"/>
      <c r="D584" s="163"/>
      <c r="E584" s="163"/>
    </row>
    <row r="585" spans="1:5" ht="15.75">
      <c r="A585" s="163"/>
      <c r="B585" s="163"/>
      <c r="C585" s="163"/>
      <c r="D585" s="163"/>
      <c r="E585" s="163"/>
    </row>
    <row r="586" spans="1:5" ht="15.75">
      <c r="A586" s="163"/>
      <c r="B586" s="163"/>
      <c r="C586" s="163"/>
      <c r="D586" s="163"/>
      <c r="E586" s="163"/>
    </row>
    <row r="587" spans="1:5" ht="15.75">
      <c r="A587" s="163"/>
      <c r="B587" s="163"/>
      <c r="C587" s="163"/>
      <c r="D587" s="163"/>
      <c r="E587" s="163"/>
    </row>
    <row r="588" spans="1:5" ht="15.75">
      <c r="A588" s="163"/>
      <c r="B588" s="163"/>
      <c r="C588" s="163"/>
      <c r="D588" s="163"/>
      <c r="E588" s="163"/>
    </row>
    <row r="589" spans="1:5" ht="15.75">
      <c r="A589" s="163"/>
      <c r="B589" s="163"/>
      <c r="C589" s="163"/>
      <c r="D589" s="163"/>
      <c r="E589" s="163"/>
    </row>
    <row r="590" spans="1:5" ht="15.75">
      <c r="A590" s="163"/>
      <c r="B590" s="163"/>
      <c r="C590" s="163"/>
      <c r="D590" s="163"/>
      <c r="E590" s="163"/>
    </row>
    <row r="591" spans="1:5" ht="15.75">
      <c r="A591" s="163"/>
      <c r="B591" s="163"/>
      <c r="C591" s="163"/>
      <c r="D591" s="163"/>
      <c r="E591" s="163"/>
    </row>
    <row r="592" spans="1:5" ht="15.75">
      <c r="A592" s="163"/>
      <c r="B592" s="163"/>
      <c r="C592" s="163"/>
      <c r="D592" s="163"/>
      <c r="E592" s="163"/>
    </row>
    <row r="593" spans="1:5" ht="15.75">
      <c r="A593" s="163"/>
      <c r="B593" s="163"/>
      <c r="C593" s="163"/>
      <c r="D593" s="163"/>
      <c r="E593" s="163"/>
    </row>
    <row r="594" spans="1:5" ht="15.75">
      <c r="A594" s="163"/>
      <c r="B594" s="163"/>
      <c r="C594" s="163"/>
      <c r="D594" s="163"/>
      <c r="E594" s="163"/>
    </row>
    <row r="595" spans="1:5" ht="15.75">
      <c r="A595" s="163"/>
      <c r="B595" s="163"/>
      <c r="C595" s="163"/>
      <c r="D595" s="163"/>
      <c r="E595" s="163"/>
    </row>
    <row r="596" spans="1:5" ht="15.75">
      <c r="A596" s="163"/>
      <c r="B596" s="163"/>
      <c r="C596" s="163"/>
      <c r="D596" s="163"/>
      <c r="E596" s="163"/>
    </row>
    <row r="597" spans="1:5" ht="15.75">
      <c r="A597" s="163"/>
      <c r="B597" s="163"/>
      <c r="C597" s="163"/>
      <c r="D597" s="163"/>
      <c r="E597" s="163"/>
    </row>
    <row r="598" spans="1:5" ht="15.75">
      <c r="A598" s="163"/>
      <c r="B598" s="163"/>
      <c r="C598" s="163"/>
      <c r="D598" s="163"/>
      <c r="E598" s="163"/>
    </row>
    <row r="599" spans="1:5" ht="15.75">
      <c r="A599" s="163"/>
      <c r="B599" s="163"/>
      <c r="C599" s="163"/>
      <c r="D599" s="163"/>
      <c r="E599" s="163"/>
    </row>
    <row r="600" spans="1:5" ht="15.75">
      <c r="A600" s="163"/>
      <c r="B600" s="163"/>
      <c r="C600" s="163"/>
      <c r="D600" s="163"/>
      <c r="E600" s="163"/>
    </row>
    <row r="601" spans="1:5" ht="15.75">
      <c r="A601" s="163"/>
      <c r="B601" s="163"/>
      <c r="C601" s="163"/>
      <c r="D601" s="163"/>
      <c r="E601" s="163"/>
    </row>
    <row r="602" spans="1:5" ht="15.75">
      <c r="A602" s="163"/>
      <c r="B602" s="163"/>
      <c r="C602" s="163"/>
      <c r="D602" s="163"/>
      <c r="E602" s="163"/>
    </row>
    <row r="603" spans="1:5" ht="15.75">
      <c r="A603" s="161"/>
      <c r="B603" s="161"/>
      <c r="C603" s="161"/>
      <c r="D603" s="161"/>
      <c r="E603" s="161"/>
    </row>
    <row r="604" spans="1:5" ht="15.75">
      <c r="A604" s="162"/>
      <c r="B604" s="162"/>
      <c r="C604" s="162"/>
      <c r="D604" s="162"/>
      <c r="E604" s="162"/>
    </row>
    <row r="605" spans="1:5" ht="15.75">
      <c r="A605" s="163"/>
      <c r="B605" s="163"/>
      <c r="C605" s="163"/>
      <c r="D605" s="163"/>
      <c r="E605" s="163"/>
    </row>
    <row r="606" spans="1:5" ht="15.75">
      <c r="A606" s="163"/>
      <c r="B606" s="163"/>
      <c r="C606" s="163"/>
      <c r="D606" s="163"/>
      <c r="E606" s="163"/>
    </row>
    <row r="607" spans="1:5" ht="15.75">
      <c r="A607" s="163"/>
      <c r="B607" s="163"/>
      <c r="C607" s="163"/>
      <c r="D607" s="163"/>
      <c r="E607" s="163"/>
    </row>
    <row r="608" spans="1:5" ht="15.75">
      <c r="A608" s="163"/>
      <c r="B608" s="163"/>
      <c r="C608" s="163"/>
      <c r="D608" s="163"/>
      <c r="E608" s="163"/>
    </row>
    <row r="609" spans="1:5" ht="15.75">
      <c r="A609" s="163"/>
      <c r="B609" s="163"/>
      <c r="C609" s="163"/>
      <c r="D609" s="163"/>
      <c r="E609" s="163"/>
    </row>
    <row r="610" spans="1:5" ht="15.75">
      <c r="A610" s="163"/>
      <c r="B610" s="163"/>
      <c r="C610" s="163"/>
      <c r="D610" s="163"/>
      <c r="E610" s="163"/>
    </row>
    <row r="611" spans="1:5" ht="15.75">
      <c r="A611" s="163"/>
      <c r="B611" s="163"/>
      <c r="C611" s="163"/>
      <c r="D611" s="163"/>
      <c r="E611" s="163"/>
    </row>
    <row r="612" spans="1:5" ht="15.75">
      <c r="A612" s="161"/>
      <c r="B612" s="161"/>
      <c r="C612" s="161"/>
      <c r="D612" s="161"/>
      <c r="E612" s="161"/>
    </row>
    <row r="613" spans="1:5" ht="15.75">
      <c r="A613" s="162"/>
      <c r="B613" s="162"/>
      <c r="C613" s="162"/>
      <c r="D613" s="162"/>
      <c r="E613" s="162"/>
    </row>
    <row r="614" spans="1:5" ht="15.75">
      <c r="A614" s="163"/>
      <c r="B614" s="163"/>
      <c r="C614" s="163"/>
      <c r="D614" s="163"/>
      <c r="E614" s="163"/>
    </row>
    <row r="615" spans="1:5" ht="15.75">
      <c r="A615" s="163"/>
      <c r="B615" s="163"/>
      <c r="C615" s="163"/>
      <c r="D615" s="163"/>
      <c r="E615" s="163"/>
    </row>
    <row r="616" spans="1:5" ht="15.75">
      <c r="A616" s="163"/>
      <c r="B616" s="163"/>
      <c r="C616" s="163"/>
      <c r="D616" s="163"/>
      <c r="E616" s="163"/>
    </row>
    <row r="617" spans="1:5" ht="15.75">
      <c r="A617" s="163"/>
      <c r="B617" s="163"/>
      <c r="C617" s="163"/>
      <c r="D617" s="163"/>
      <c r="E617" s="163"/>
    </row>
    <row r="619" spans="1:5" ht="15.75">
      <c r="A619" s="163"/>
      <c r="B619" s="163"/>
      <c r="C619" s="163"/>
      <c r="D619" s="163"/>
      <c r="E619" s="163"/>
    </row>
    <row r="620" spans="1:5" ht="15.75">
      <c r="A620" s="163"/>
      <c r="B620" s="163"/>
      <c r="C620" s="163"/>
      <c r="D620" s="163"/>
      <c r="E620" s="163"/>
    </row>
    <row r="621" spans="1:5" ht="15.75">
      <c r="A621" s="163"/>
      <c r="B621" s="163"/>
      <c r="C621" s="163"/>
      <c r="D621" s="163"/>
      <c r="E621" s="163"/>
    </row>
    <row r="622" spans="1:5" ht="15.75">
      <c r="A622" s="163"/>
      <c r="B622" s="163"/>
      <c r="C622" s="163"/>
      <c r="D622" s="163"/>
      <c r="E622" s="163"/>
    </row>
    <row r="623" spans="1:5" ht="15.75">
      <c r="A623" s="163"/>
      <c r="B623" s="163"/>
      <c r="C623" s="163"/>
      <c r="D623" s="163"/>
      <c r="E623" s="163"/>
    </row>
    <row r="624" spans="1:5" ht="15.75">
      <c r="A624" s="161"/>
      <c r="B624" s="161"/>
      <c r="C624" s="161"/>
      <c r="D624" s="161"/>
      <c r="E624" s="161"/>
    </row>
    <row r="625" spans="1:5" ht="15.75">
      <c r="A625" s="162"/>
      <c r="B625" s="162"/>
      <c r="C625" s="162"/>
      <c r="D625" s="162"/>
      <c r="E625" s="162"/>
    </row>
    <row r="626" spans="1:5" ht="15.75">
      <c r="A626" s="163"/>
      <c r="B626" s="163"/>
      <c r="C626" s="163"/>
      <c r="D626" s="163"/>
      <c r="E626" s="163"/>
    </row>
    <row r="627" spans="1:5" ht="15.75">
      <c r="A627" s="163"/>
      <c r="B627" s="163"/>
      <c r="C627" s="163"/>
      <c r="D627" s="163"/>
      <c r="E627" s="163"/>
    </row>
    <row r="628" spans="1:5" ht="15.75">
      <c r="A628" s="163"/>
      <c r="B628" s="163"/>
      <c r="C628" s="163"/>
      <c r="D628" s="163"/>
      <c r="E628" s="163"/>
    </row>
    <row r="629" spans="1:5" ht="15.75">
      <c r="A629" s="163"/>
      <c r="B629" s="163"/>
      <c r="C629" s="163"/>
      <c r="D629" s="163"/>
      <c r="E629" s="163"/>
    </row>
    <row r="630" spans="1:5" ht="15.75">
      <c r="A630" s="163"/>
      <c r="B630" s="163"/>
      <c r="C630" s="163"/>
      <c r="D630" s="163"/>
      <c r="E630" s="163"/>
    </row>
    <row r="631" spans="1:5" ht="15.75">
      <c r="A631" s="163"/>
      <c r="B631" s="163"/>
      <c r="C631" s="163"/>
      <c r="D631" s="163"/>
      <c r="E631" s="163"/>
    </row>
    <row r="632" spans="1:5" ht="15.75">
      <c r="A632" s="163"/>
      <c r="B632" s="163"/>
      <c r="C632" s="163"/>
      <c r="D632" s="163"/>
      <c r="E632" s="163"/>
    </row>
    <row r="633" spans="1:5" ht="15.75">
      <c r="A633" s="161"/>
      <c r="B633" s="161"/>
      <c r="C633" s="161"/>
      <c r="D633" s="161"/>
      <c r="E633" s="161"/>
    </row>
    <row r="634" spans="1:5" ht="15.75">
      <c r="A634" s="162"/>
      <c r="B634" s="162"/>
      <c r="C634" s="162"/>
      <c r="D634" s="162"/>
      <c r="E634" s="162"/>
    </row>
    <row r="635" spans="1:5" ht="15.75">
      <c r="A635" s="163"/>
      <c r="B635" s="163"/>
      <c r="C635" s="163"/>
      <c r="D635" s="163"/>
      <c r="E635" s="163"/>
    </row>
    <row r="636" spans="1:5" ht="15.75">
      <c r="A636" s="163"/>
      <c r="B636" s="163"/>
      <c r="C636" s="163"/>
      <c r="D636" s="163"/>
      <c r="E636" s="163"/>
    </row>
    <row r="637" spans="1:5" ht="15.75">
      <c r="A637" s="163"/>
      <c r="B637" s="163"/>
      <c r="C637" s="163"/>
      <c r="D637" s="163"/>
      <c r="E637" s="163"/>
    </row>
    <row r="638" spans="1:5" ht="15.75">
      <c r="A638" s="163"/>
      <c r="B638" s="163"/>
      <c r="C638" s="163"/>
      <c r="D638" s="163"/>
      <c r="E638" s="163"/>
    </row>
    <row r="639" spans="1:5" ht="15.75">
      <c r="A639" s="163"/>
      <c r="B639" s="163"/>
      <c r="C639" s="163"/>
      <c r="D639" s="163"/>
      <c r="E639" s="163"/>
    </row>
    <row r="640" spans="1:5" ht="15.75">
      <c r="A640" s="163"/>
      <c r="B640" s="163"/>
      <c r="C640" s="163"/>
      <c r="D640" s="163"/>
      <c r="E640" s="163"/>
    </row>
    <row r="641" spans="1:5" ht="15.75">
      <c r="A641" s="163"/>
      <c r="B641" s="163"/>
      <c r="C641" s="163"/>
      <c r="D641" s="163"/>
      <c r="E641" s="163"/>
    </row>
    <row r="642" spans="1:5" ht="15.75">
      <c r="A642" s="161"/>
      <c r="B642" s="161"/>
      <c r="C642" s="161"/>
      <c r="D642" s="161"/>
      <c r="E642" s="161"/>
    </row>
    <row r="643" spans="1:5" ht="15.75">
      <c r="A643" s="162"/>
      <c r="B643" s="162"/>
      <c r="C643" s="162"/>
      <c r="D643" s="162"/>
      <c r="E643" s="162"/>
    </row>
    <row r="651" spans="1:5" ht="15.75">
      <c r="A651" s="160"/>
      <c r="B651" s="160"/>
      <c r="C651" s="160"/>
      <c r="D651" s="160"/>
      <c r="E651" s="160"/>
    </row>
    <row r="652" spans="1:5" ht="15.75">
      <c r="A652" s="157"/>
      <c r="B652" s="157"/>
      <c r="C652" s="157"/>
      <c r="D652" s="157"/>
      <c r="E652" s="157"/>
    </row>
    <row r="660" spans="1:5" ht="15.75">
      <c r="A660" s="160"/>
      <c r="B660" s="160"/>
      <c r="C660" s="160"/>
      <c r="D660" s="160"/>
      <c r="E660" s="160"/>
    </row>
    <row r="661" spans="1:5" ht="15.75">
      <c r="A661" s="157"/>
      <c r="B661" s="157"/>
      <c r="C661" s="157"/>
      <c r="D661" s="157"/>
      <c r="E661" s="157"/>
    </row>
    <row r="669" spans="1:5" ht="15.75">
      <c r="A669" s="160"/>
      <c r="B669" s="160"/>
      <c r="C669" s="160"/>
      <c r="D669" s="160"/>
      <c r="E669" s="160"/>
    </row>
    <row r="670" spans="1:5" ht="15.75">
      <c r="A670" s="157"/>
      <c r="B670" s="157"/>
      <c r="C670" s="157"/>
      <c r="D670" s="157"/>
      <c r="E670" s="157"/>
    </row>
    <row r="678" spans="1:5" ht="15.75">
      <c r="A678" s="160"/>
      <c r="B678" s="160"/>
      <c r="C678" s="160"/>
      <c r="D678" s="160"/>
      <c r="E678" s="160"/>
    </row>
    <row r="679" spans="1:5" ht="15.75">
      <c r="A679" s="157"/>
      <c r="B679" s="157"/>
      <c r="C679" s="157"/>
      <c r="D679" s="157"/>
      <c r="E679" s="157"/>
    </row>
    <row r="690" spans="1:5" ht="15.75">
      <c r="A690" s="160"/>
      <c r="B690" s="160"/>
      <c r="C690" s="160"/>
      <c r="D690" s="160"/>
      <c r="E690" s="160"/>
    </row>
    <row r="691" spans="1:5" ht="15.75">
      <c r="A691" s="157"/>
      <c r="B691" s="157"/>
      <c r="C691" s="157"/>
      <c r="D691" s="157"/>
      <c r="E691" s="157"/>
    </row>
    <row r="702" spans="1:5" ht="15.75">
      <c r="A702" s="160"/>
      <c r="B702" s="160"/>
      <c r="C702" s="160"/>
      <c r="D702" s="160"/>
      <c r="E702" s="160"/>
    </row>
    <row r="703" spans="1:5" ht="15.75">
      <c r="A703" s="157"/>
      <c r="B703" s="157"/>
      <c r="C703" s="157"/>
      <c r="D703" s="157"/>
      <c r="E703" s="157"/>
    </row>
    <row r="711" spans="1:5" ht="15.75">
      <c r="A711" s="160"/>
      <c r="B711" s="160"/>
      <c r="C711" s="160"/>
      <c r="D711" s="160"/>
      <c r="E711" s="160"/>
    </row>
    <row r="712" spans="1:5" ht="15.75">
      <c r="A712" s="157"/>
      <c r="B712" s="157"/>
      <c r="C712" s="157"/>
      <c r="D712" s="157"/>
      <c r="E712" s="157"/>
    </row>
    <row r="720" spans="1:5" ht="15.75">
      <c r="A720" s="160"/>
      <c r="B720" s="160"/>
      <c r="C720" s="160"/>
      <c r="D720" s="160"/>
      <c r="E720" s="160"/>
    </row>
    <row r="721" spans="1:5" ht="15.75">
      <c r="A721" s="157"/>
      <c r="B721" s="157"/>
      <c r="C721" s="157"/>
      <c r="D721" s="157"/>
      <c r="E721" s="157"/>
    </row>
    <row r="729" spans="1:5" ht="15.75">
      <c r="A729" s="160"/>
      <c r="B729" s="160"/>
      <c r="C729" s="160"/>
      <c r="D729" s="160"/>
      <c r="E729" s="160"/>
    </row>
    <row r="730" spans="1:5" ht="15.75">
      <c r="A730" s="157"/>
      <c r="B730" s="157"/>
      <c r="C730" s="157"/>
      <c r="D730" s="157"/>
      <c r="E730" s="157"/>
    </row>
    <row r="738" spans="1:5" ht="15.75">
      <c r="A738" s="160"/>
      <c r="B738" s="160"/>
      <c r="C738" s="160"/>
      <c r="D738" s="160"/>
      <c r="E738" s="160"/>
    </row>
    <row r="739" spans="1:5" ht="15.75">
      <c r="A739" s="157"/>
      <c r="B739" s="157"/>
      <c r="C739" s="157"/>
      <c r="D739" s="157"/>
      <c r="E739" s="157"/>
    </row>
    <row r="747" spans="1:5" ht="15.75">
      <c r="A747" s="160"/>
      <c r="B747" s="160"/>
      <c r="C747" s="160"/>
      <c r="D747" s="160"/>
      <c r="E747" s="160"/>
    </row>
    <row r="748" spans="1:5" ht="15.75">
      <c r="A748" s="157"/>
      <c r="B748" s="157"/>
      <c r="C748" s="157"/>
      <c r="D748" s="157"/>
      <c r="E748" s="157"/>
    </row>
    <row r="756" spans="1:5" ht="15.75">
      <c r="A756" s="160"/>
      <c r="B756" s="160"/>
      <c r="C756" s="160"/>
      <c r="D756" s="160"/>
      <c r="E756" s="160"/>
    </row>
    <row r="757" spans="1:5" ht="15.75">
      <c r="A757" s="157"/>
      <c r="B757" s="157"/>
      <c r="C757" s="157"/>
      <c r="D757" s="157"/>
      <c r="E757" s="157"/>
    </row>
    <row r="765" spans="1:5" ht="15.75">
      <c r="A765" s="160"/>
      <c r="B765" s="160"/>
      <c r="C765" s="160"/>
      <c r="D765" s="160"/>
      <c r="E765" s="160"/>
    </row>
    <row r="766" spans="1:5" ht="15.75">
      <c r="A766" s="157"/>
      <c r="B766" s="157"/>
      <c r="C766" s="157"/>
      <c r="D766" s="157"/>
      <c r="E766" s="157"/>
    </row>
    <row r="774" spans="1:5" ht="15.75">
      <c r="A774" s="160"/>
      <c r="B774" s="160"/>
      <c r="C774" s="160"/>
      <c r="D774" s="160"/>
      <c r="E774" s="160"/>
    </row>
    <row r="775" spans="1:5" ht="15.75">
      <c r="A775" s="157"/>
      <c r="B775" s="157"/>
      <c r="C775" s="157"/>
      <c r="D775" s="157"/>
      <c r="E775" s="157"/>
    </row>
    <row r="783" spans="1:5" ht="15.75">
      <c r="A783" s="160"/>
      <c r="B783" s="160"/>
      <c r="C783" s="160"/>
      <c r="D783" s="160"/>
      <c r="E783" s="160"/>
    </row>
    <row r="784" spans="1:5" ht="15.75">
      <c r="A784" s="157"/>
      <c r="B784" s="157"/>
      <c r="C784" s="157"/>
      <c r="D784" s="157"/>
      <c r="E784" s="157"/>
    </row>
    <row r="792" spans="1:5" ht="15.75">
      <c r="A792" s="160"/>
      <c r="B792" s="160"/>
      <c r="C792" s="160"/>
      <c r="D792" s="160"/>
      <c r="E792" s="160"/>
    </row>
    <row r="793" spans="1:5" ht="15.75">
      <c r="A793" s="157"/>
      <c r="B793" s="157"/>
      <c r="C793" s="157"/>
      <c r="D793" s="157"/>
      <c r="E793" s="157"/>
    </row>
    <row r="801" spans="1:5" ht="15.75">
      <c r="A801" s="160"/>
      <c r="B801" s="160"/>
      <c r="C801" s="160"/>
      <c r="D801" s="160"/>
      <c r="E801" s="160"/>
    </row>
    <row r="802" spans="1:5" ht="15.75">
      <c r="A802" s="157"/>
      <c r="B802" s="157"/>
      <c r="C802" s="157"/>
      <c r="D802" s="157"/>
      <c r="E802" s="157"/>
    </row>
    <row r="810" spans="1:5" ht="15.75">
      <c r="A810" s="160"/>
      <c r="B810" s="160"/>
      <c r="C810" s="160"/>
      <c r="D810" s="160"/>
      <c r="E810" s="160"/>
    </row>
    <row r="811" spans="1:5" ht="15.75">
      <c r="A811" s="157"/>
      <c r="B811" s="157"/>
      <c r="C811" s="157"/>
      <c r="D811" s="157"/>
      <c r="E811" s="157"/>
    </row>
    <row r="819" spans="1:5" ht="15.75">
      <c r="A819" s="160"/>
      <c r="B819" s="160"/>
      <c r="C819" s="160"/>
      <c r="D819" s="160"/>
      <c r="E819" s="160"/>
    </row>
    <row r="820" spans="1:5" ht="15.75">
      <c r="A820" s="157"/>
      <c r="B820" s="157"/>
      <c r="C820" s="157"/>
      <c r="D820" s="157"/>
      <c r="E820" s="157"/>
    </row>
    <row r="828" spans="1:5" ht="15.75">
      <c r="A828" s="160"/>
      <c r="B828" s="160"/>
      <c r="C828" s="160"/>
      <c r="D828" s="160"/>
      <c r="E828" s="160"/>
    </row>
    <row r="829" spans="1:5" ht="15.75">
      <c r="A829" s="157"/>
      <c r="B829" s="157"/>
      <c r="C829" s="157"/>
      <c r="D829" s="157"/>
      <c r="E829" s="157"/>
    </row>
    <row r="837" spans="1:5" ht="15.75">
      <c r="A837" s="160"/>
      <c r="B837" s="160"/>
      <c r="C837" s="160"/>
      <c r="D837" s="160"/>
      <c r="E837" s="160"/>
    </row>
    <row r="838" spans="1:5" ht="15.75">
      <c r="A838" s="157"/>
      <c r="B838" s="157"/>
      <c r="C838" s="157"/>
      <c r="D838" s="157"/>
      <c r="E838" s="157"/>
    </row>
    <row r="846" spans="1:5" ht="15.75">
      <c r="A846" s="160"/>
      <c r="B846" s="160"/>
      <c r="C846" s="160"/>
      <c r="D846" s="160"/>
      <c r="E846" s="160"/>
    </row>
    <row r="847" spans="1:5" ht="15.75">
      <c r="A847" s="157"/>
      <c r="B847" s="157"/>
      <c r="C847" s="157"/>
      <c r="D847" s="157"/>
      <c r="E847" s="157"/>
    </row>
    <row r="855" spans="1:5" ht="15.75">
      <c r="A855" s="160"/>
      <c r="B855" s="160"/>
      <c r="C855" s="160"/>
      <c r="D855" s="160"/>
      <c r="E855" s="160"/>
    </row>
    <row r="856" spans="1:5" ht="15.75">
      <c r="A856" s="157"/>
      <c r="B856" s="157"/>
      <c r="C856" s="157"/>
      <c r="D856" s="157"/>
      <c r="E856" s="157"/>
    </row>
    <row r="867" spans="1:5" ht="15.75">
      <c r="A867" s="160"/>
      <c r="B867" s="160"/>
      <c r="C867" s="160"/>
      <c r="D867" s="160"/>
      <c r="E867" s="160"/>
    </row>
    <row r="868" spans="1:5" ht="15.75">
      <c r="A868" s="157"/>
      <c r="B868" s="157"/>
      <c r="C868" s="157"/>
      <c r="D868" s="157"/>
      <c r="E868" s="157"/>
    </row>
    <row r="878" spans="1:5" ht="15.75">
      <c r="A878" s="160"/>
      <c r="B878" s="160"/>
      <c r="C878" s="160"/>
      <c r="D878" s="160"/>
      <c r="E878" s="160"/>
    </row>
    <row r="879" spans="1:5" ht="15.75">
      <c r="A879" s="157"/>
      <c r="B879" s="157"/>
      <c r="C879" s="157"/>
      <c r="D879" s="157"/>
      <c r="E879" s="157"/>
    </row>
    <row r="890" spans="1:5" ht="15.75">
      <c r="A890" s="160"/>
      <c r="B890" s="160"/>
      <c r="C890" s="160"/>
      <c r="D890" s="160"/>
      <c r="E890" s="160"/>
    </row>
    <row r="891" spans="1:5" ht="15.75">
      <c r="A891" s="157"/>
      <c r="B891" s="157"/>
      <c r="C891" s="157"/>
      <c r="D891" s="157"/>
      <c r="E891" s="157"/>
    </row>
    <row r="902" spans="1:5" ht="15.75">
      <c r="A902" s="160"/>
      <c r="B902" s="160"/>
      <c r="C902" s="160"/>
      <c r="D902" s="160"/>
      <c r="E902" s="160"/>
    </row>
    <row r="903" spans="1:5" ht="15.75">
      <c r="A903" s="157"/>
      <c r="B903" s="157"/>
      <c r="C903" s="157"/>
      <c r="D903" s="157"/>
      <c r="E903" s="157"/>
    </row>
    <row r="914" spans="1:5" ht="15.75">
      <c r="A914" s="160"/>
      <c r="B914" s="160"/>
      <c r="C914" s="160"/>
      <c r="D914" s="160"/>
      <c r="E914" s="160"/>
    </row>
    <row r="915" spans="1:5" ht="15.75">
      <c r="A915" s="157"/>
      <c r="B915" s="157"/>
      <c r="C915" s="157"/>
      <c r="D915" s="157"/>
      <c r="E915" s="157"/>
    </row>
    <row r="926" spans="1:5" ht="15.75">
      <c r="A926" s="160"/>
      <c r="B926" s="160"/>
      <c r="C926" s="160"/>
      <c r="D926" s="160"/>
      <c r="E926" s="160"/>
    </row>
    <row r="927" spans="1:5" ht="15.75">
      <c r="A927" s="157"/>
      <c r="B927" s="157"/>
      <c r="C927" s="157"/>
      <c r="D927" s="157"/>
      <c r="E927" s="157"/>
    </row>
    <row r="938" spans="1:5" ht="15.75">
      <c r="A938" s="160"/>
      <c r="B938" s="160"/>
      <c r="C938" s="160"/>
      <c r="D938" s="160"/>
      <c r="E938" s="160"/>
    </row>
    <row r="939" spans="1:5" ht="15.75">
      <c r="A939" s="157"/>
      <c r="B939" s="157"/>
      <c r="C939" s="157"/>
      <c r="D939" s="157"/>
      <c r="E939" s="157"/>
    </row>
    <row r="950" spans="1:5" ht="15.75">
      <c r="A950" s="160"/>
      <c r="B950" s="160"/>
      <c r="C950" s="160"/>
      <c r="D950" s="160"/>
      <c r="E950" s="160"/>
    </row>
    <row r="951" spans="1:5" ht="15.75">
      <c r="A951" s="157"/>
      <c r="B951" s="157"/>
      <c r="C951" s="157"/>
      <c r="D951" s="157"/>
      <c r="E951" s="157"/>
    </row>
    <row r="961" spans="1:5" ht="15.75">
      <c r="A961" s="160"/>
      <c r="B961" s="160"/>
      <c r="C961" s="160"/>
      <c r="D961" s="160"/>
      <c r="E961" s="160"/>
    </row>
    <row r="962" spans="1:5" ht="15.75">
      <c r="A962" s="157"/>
      <c r="B962" s="157"/>
      <c r="C962" s="157"/>
      <c r="D962" s="157"/>
      <c r="E962" s="157"/>
    </row>
    <row r="972" spans="1:5" ht="15.75">
      <c r="A972" s="160"/>
      <c r="B972" s="160"/>
      <c r="C972" s="160"/>
      <c r="D972" s="160"/>
      <c r="E972" s="160"/>
    </row>
    <row r="973" spans="1:5" ht="15.75">
      <c r="A973" s="157"/>
      <c r="B973" s="157"/>
      <c r="C973" s="157"/>
      <c r="D973" s="157"/>
      <c r="E973" s="157"/>
    </row>
    <row r="983" spans="1:5" ht="15.75">
      <c r="A983" s="160"/>
      <c r="B983" s="160"/>
      <c r="C983" s="160"/>
      <c r="D983" s="160"/>
      <c r="E983" s="160"/>
    </row>
    <row r="984" spans="1:5" ht="15.75">
      <c r="A984" s="157"/>
      <c r="B984" s="157"/>
      <c r="C984" s="157"/>
      <c r="D984" s="157"/>
      <c r="E984" s="157"/>
    </row>
    <row r="995" spans="1:5" ht="15.75">
      <c r="A995" s="160"/>
      <c r="B995" s="160"/>
      <c r="C995" s="160"/>
      <c r="D995" s="160"/>
      <c r="E995" s="160"/>
    </row>
    <row r="996" spans="1:5" ht="15.75">
      <c r="A996" s="157"/>
      <c r="B996" s="157"/>
      <c r="C996" s="157"/>
      <c r="D996" s="157"/>
      <c r="E996" s="157"/>
    </row>
    <row r="1007" spans="1:5" ht="15.75">
      <c r="A1007" s="160"/>
      <c r="B1007" s="160"/>
      <c r="C1007" s="160"/>
      <c r="D1007" s="160"/>
      <c r="E1007" s="160"/>
    </row>
    <row r="1008" spans="1:5" ht="15.75">
      <c r="A1008" s="157"/>
      <c r="B1008" s="157"/>
      <c r="C1008" s="157"/>
      <c r="D1008" s="157"/>
      <c r="E1008" s="157"/>
    </row>
    <row r="1019" spans="1:5" ht="15.75">
      <c r="A1019" s="160"/>
      <c r="B1019" s="160"/>
      <c r="C1019" s="160"/>
      <c r="D1019" s="160"/>
      <c r="E1019" s="160"/>
    </row>
    <row r="1020" spans="1:5" ht="15.75">
      <c r="A1020" s="157"/>
      <c r="B1020" s="157"/>
      <c r="C1020" s="157"/>
      <c r="D1020" s="157"/>
      <c r="E1020" s="157"/>
    </row>
    <row r="1028" spans="1:5" ht="15.75">
      <c r="A1028" s="160"/>
      <c r="B1028" s="160"/>
      <c r="C1028" s="160"/>
      <c r="D1028" s="160"/>
      <c r="E1028" s="160"/>
    </row>
    <row r="1029" spans="1:5" ht="15.75">
      <c r="A1029" s="157"/>
      <c r="B1029" s="157"/>
      <c r="C1029" s="157"/>
      <c r="D1029" s="157"/>
      <c r="E1029" s="157"/>
    </row>
    <row r="1039" spans="1:5" ht="15.75">
      <c r="A1039" s="160"/>
      <c r="B1039" s="160"/>
      <c r="C1039" s="160"/>
      <c r="D1039" s="160"/>
      <c r="E1039" s="160"/>
    </row>
    <row r="1040" spans="1:5" ht="15.75">
      <c r="A1040" s="157"/>
      <c r="B1040" s="157"/>
      <c r="C1040" s="157"/>
      <c r="D1040" s="157"/>
      <c r="E1040" s="157"/>
    </row>
    <row r="1051" spans="1:5" ht="15.75">
      <c r="A1051" s="160"/>
      <c r="B1051" s="160"/>
      <c r="C1051" s="160"/>
      <c r="D1051" s="160"/>
      <c r="E1051" s="160"/>
    </row>
    <row r="1052" spans="1:5" ht="15.75">
      <c r="A1052" s="157"/>
      <c r="B1052" s="157"/>
      <c r="C1052" s="157"/>
      <c r="D1052" s="157"/>
      <c r="E1052" s="157"/>
    </row>
    <row r="1063" spans="1:5" ht="15.75">
      <c r="A1063" s="160"/>
      <c r="B1063" s="160"/>
      <c r="C1063" s="160"/>
      <c r="D1063" s="160"/>
      <c r="E1063" s="160"/>
    </row>
    <row r="1064" spans="1:5" ht="15.75">
      <c r="A1064" s="157"/>
      <c r="B1064" s="157"/>
      <c r="C1064" s="157"/>
      <c r="D1064" s="157"/>
      <c r="E1064" s="157"/>
    </row>
    <row r="1075" spans="1:5" ht="15.75">
      <c r="A1075" s="160"/>
      <c r="B1075" s="160"/>
      <c r="C1075" s="160"/>
      <c r="D1075" s="160"/>
      <c r="E1075" s="160"/>
    </row>
    <row r="1076" spans="1:5" ht="15.75">
      <c r="A1076" s="157"/>
      <c r="B1076" s="157"/>
      <c r="C1076" s="157"/>
      <c r="D1076" s="157"/>
      <c r="E1076" s="157"/>
    </row>
    <row r="1087" spans="1:5" ht="15.75">
      <c r="A1087" s="160"/>
      <c r="B1087" s="160"/>
      <c r="C1087" s="160"/>
      <c r="D1087" s="160"/>
      <c r="E1087" s="160"/>
    </row>
    <row r="1099" spans="1:5" ht="15.75">
      <c r="A1099" s="160"/>
      <c r="B1099" s="160"/>
      <c r="C1099" s="160"/>
      <c r="D1099" s="160"/>
      <c r="E1099" s="160"/>
    </row>
    <row r="1111" spans="1:5" ht="15.75">
      <c r="A1111" s="160"/>
      <c r="B1111" s="160"/>
      <c r="C1111" s="160"/>
      <c r="D1111" s="160"/>
      <c r="E1111" s="160"/>
    </row>
    <row r="1123" spans="1:5" ht="15.75">
      <c r="A1123" s="160"/>
      <c r="B1123" s="160"/>
      <c r="C1123" s="160"/>
      <c r="D1123" s="160"/>
      <c r="E1123" s="160"/>
    </row>
    <row r="1131" spans="1:5" ht="15.75">
      <c r="A1131" s="160"/>
      <c r="B1131" s="160"/>
      <c r="C1131" s="160"/>
      <c r="D1131" s="160"/>
      <c r="E1131" s="160"/>
    </row>
    <row r="1143" spans="1:5" ht="15.75">
      <c r="A1143" s="160"/>
      <c r="B1143" s="160"/>
      <c r="C1143" s="160"/>
      <c r="D1143" s="160"/>
      <c r="E1143" s="160"/>
    </row>
    <row r="1155" spans="1:5" ht="15.75">
      <c r="A1155" s="160"/>
      <c r="B1155" s="160"/>
      <c r="C1155" s="160"/>
      <c r="D1155" s="160"/>
      <c r="E1155" s="160"/>
    </row>
    <row r="1187" spans="1:5" ht="15.75">
      <c r="A1187" s="160"/>
      <c r="B1187" s="160"/>
      <c r="C1187" s="160"/>
      <c r="D1187" s="160"/>
      <c r="E1187" s="160"/>
    </row>
    <row r="1188" spans="1:5" ht="15.75">
      <c r="A1188" s="157"/>
      <c r="B1188" s="157"/>
      <c r="C1188" s="157"/>
      <c r="D1188" s="157"/>
      <c r="E1188" s="157"/>
    </row>
    <row r="1199" spans="1:5" ht="15.75">
      <c r="A1199" s="160"/>
      <c r="B1199" s="160"/>
      <c r="C1199" s="160"/>
      <c r="D1199" s="160"/>
      <c r="E1199" s="160"/>
    </row>
    <row r="1200" spans="1:5" ht="15.75">
      <c r="A1200" s="157"/>
      <c r="B1200" s="157"/>
      <c r="C1200" s="157"/>
      <c r="D1200" s="157"/>
      <c r="E1200" s="157"/>
    </row>
    <row r="1211" spans="1:5" ht="15.75">
      <c r="A1211" s="160"/>
      <c r="B1211" s="160"/>
      <c r="C1211" s="160"/>
      <c r="D1211" s="160"/>
      <c r="E1211" s="160"/>
    </row>
    <row r="1224" spans="1:5" ht="15.75">
      <c r="A1224" s="157"/>
      <c r="B1224" s="157"/>
      <c r="C1224" s="157"/>
      <c r="D1224" s="157"/>
      <c r="E1224" s="157"/>
    </row>
    <row r="1225" spans="1:5" ht="15.75">
      <c r="A1225" s="157"/>
      <c r="B1225" s="157"/>
      <c r="C1225" s="157"/>
      <c r="D1225" s="157"/>
      <c r="E1225" s="157"/>
    </row>
    <row r="1226" spans="1:5" ht="15.75">
      <c r="A1226" s="157"/>
      <c r="B1226" s="157"/>
      <c r="C1226" s="157"/>
      <c r="D1226" s="157"/>
      <c r="E1226" s="157"/>
    </row>
    <row r="1227" spans="1:5" ht="15.75">
      <c r="A1227" s="157"/>
      <c r="B1227" s="157"/>
      <c r="C1227" s="157"/>
      <c r="D1227" s="157"/>
      <c r="E1227" s="157"/>
    </row>
    <row r="1228" spans="1:5" ht="15.75">
      <c r="A1228" s="157"/>
      <c r="B1228" s="157"/>
      <c r="C1228" s="157"/>
      <c r="D1228" s="157"/>
      <c r="E1228" s="157"/>
    </row>
    <row r="1246" spans="1:5" ht="15.75">
      <c r="A1246" s="160"/>
      <c r="B1246" s="160"/>
      <c r="C1246" s="160"/>
      <c r="D1246" s="160"/>
      <c r="E1246" s="160"/>
    </row>
    <row r="1247" spans="1:5" ht="15.75">
      <c r="A1247" s="157"/>
      <c r="B1247" s="157"/>
      <c r="C1247" s="157"/>
      <c r="D1247" s="157"/>
      <c r="E1247" s="157"/>
    </row>
    <row r="1251" spans="1:5" ht="15.75">
      <c r="A1251" s="160"/>
      <c r="B1251" s="160"/>
      <c r="C1251" s="160"/>
      <c r="D1251" s="160"/>
      <c r="E1251" s="160"/>
    </row>
    <row r="1252" spans="1:5" ht="15.75">
      <c r="A1252" s="160"/>
      <c r="B1252" s="160"/>
      <c r="C1252" s="160"/>
      <c r="D1252" s="160"/>
      <c r="E1252" s="160"/>
    </row>
    <row r="1256" spans="1:5" ht="15.75">
      <c r="A1256" s="160"/>
      <c r="B1256" s="160"/>
      <c r="C1256" s="160"/>
      <c r="D1256" s="160"/>
      <c r="E1256" s="160"/>
    </row>
    <row r="1261" spans="1:5" ht="15.75">
      <c r="A1261" s="160"/>
      <c r="B1261" s="160"/>
      <c r="C1261" s="160"/>
      <c r="D1261" s="160"/>
      <c r="E1261" s="160"/>
    </row>
    <row r="1268" spans="1:5" ht="15.75">
      <c r="A1268" s="160"/>
      <c r="B1268" s="160"/>
      <c r="C1268" s="160"/>
      <c r="D1268" s="160"/>
      <c r="E1268" s="160"/>
    </row>
    <row r="1273" spans="1:5" ht="15.75">
      <c r="A1273" s="160"/>
      <c r="B1273" s="160"/>
      <c r="C1273" s="160"/>
      <c r="D1273" s="160"/>
      <c r="E1273" s="160"/>
    </row>
    <row r="1282" spans="1:5" ht="15.75">
      <c r="A1282" s="160"/>
      <c r="B1282" s="160"/>
      <c r="C1282" s="160"/>
      <c r="D1282" s="160"/>
      <c r="E1282" s="160"/>
    </row>
    <row r="1289" spans="1:5" ht="15.75">
      <c r="A1289" s="160"/>
      <c r="B1289" s="160"/>
      <c r="C1289" s="160"/>
      <c r="D1289" s="160"/>
      <c r="E1289" s="160"/>
    </row>
    <row r="1290" spans="1:5" ht="15.75">
      <c r="A1290" s="157"/>
      <c r="B1290" s="157"/>
      <c r="C1290" s="157"/>
      <c r="D1290" s="157"/>
      <c r="E1290" s="157"/>
    </row>
    <row r="1294" spans="1:5" ht="15.75">
      <c r="A1294" s="160"/>
      <c r="B1294" s="160"/>
      <c r="C1294" s="160"/>
      <c r="D1294" s="160"/>
      <c r="E1294" s="160"/>
    </row>
    <row r="1295" spans="1:5" ht="15.75">
      <c r="A1295" s="157"/>
      <c r="B1295" s="157"/>
      <c r="C1295" s="157"/>
      <c r="D1295" s="157"/>
      <c r="E1295" s="157"/>
    </row>
    <row r="1299" spans="1:5" ht="15.75">
      <c r="A1299" s="160"/>
      <c r="B1299" s="160"/>
      <c r="C1299" s="160"/>
      <c r="D1299" s="160"/>
      <c r="E1299" s="160"/>
    </row>
    <row r="1300" spans="1:5" ht="15.75">
      <c r="A1300" s="157"/>
      <c r="B1300" s="157"/>
      <c r="C1300" s="157"/>
      <c r="D1300" s="157"/>
      <c r="E1300" s="157"/>
    </row>
    <row r="1304" spans="1:5" ht="15.75">
      <c r="A1304" s="160"/>
      <c r="B1304" s="160"/>
      <c r="C1304" s="160"/>
      <c r="D1304" s="160"/>
      <c r="E1304" s="160"/>
    </row>
    <row r="1359" spans="1:5" ht="15.75">
      <c r="A1359" s="157"/>
      <c r="B1359" s="157"/>
      <c r="C1359" s="157"/>
      <c r="D1359" s="157"/>
      <c r="E1359" s="157"/>
    </row>
    <row r="1439" spans="1:5" ht="15.75">
      <c r="A1439" s="159"/>
      <c r="B1439" s="159"/>
      <c r="C1439" s="159"/>
      <c r="D1439" s="159"/>
      <c r="E1439" s="159"/>
    </row>
    <row r="1440" spans="1:5" ht="15.75">
      <c r="A1440" s="159"/>
      <c r="B1440" s="159"/>
      <c r="C1440" s="159"/>
      <c r="D1440" s="159"/>
      <c r="E1440" s="159"/>
    </row>
    <row r="1441" spans="1:5" ht="15.75">
      <c r="A1441" s="159"/>
      <c r="B1441" s="159"/>
      <c r="C1441" s="159"/>
      <c r="D1441" s="159"/>
      <c r="E1441" s="159"/>
    </row>
    <row r="1442" spans="1:5" ht="15.75">
      <c r="A1442" s="159"/>
      <c r="B1442" s="159"/>
      <c r="C1442" s="159"/>
      <c r="D1442" s="159"/>
      <c r="E1442" s="159"/>
    </row>
    <row r="1443" spans="1:5" ht="15.75">
      <c r="A1443" s="159"/>
      <c r="B1443" s="159"/>
      <c r="C1443" s="159"/>
      <c r="D1443" s="159"/>
      <c r="E1443" s="159"/>
    </row>
    <row r="1444" spans="1:5" ht="15.75">
      <c r="A1444" s="159"/>
      <c r="B1444" s="159"/>
      <c r="C1444" s="159"/>
      <c r="D1444" s="159"/>
      <c r="E1444" s="159"/>
    </row>
    <row r="1445" spans="1:5" ht="15.75">
      <c r="A1445" s="159"/>
      <c r="B1445" s="159"/>
      <c r="C1445" s="159"/>
      <c r="D1445" s="159"/>
      <c r="E1445" s="159"/>
    </row>
    <row r="1446" spans="1:5" ht="15.75">
      <c r="A1446" s="159"/>
      <c r="B1446" s="159"/>
      <c r="C1446" s="159"/>
      <c r="D1446" s="159"/>
      <c r="E1446" s="159"/>
    </row>
    <row r="1447" spans="1:5" ht="15.75">
      <c r="A1447" s="159"/>
      <c r="B1447" s="159"/>
      <c r="C1447" s="159"/>
      <c r="D1447" s="159"/>
      <c r="E1447" s="159"/>
    </row>
    <row r="1448" spans="1:5" ht="15.75">
      <c r="A1448" s="159"/>
      <c r="B1448" s="159"/>
      <c r="C1448" s="159"/>
      <c r="D1448" s="159"/>
      <c r="E1448" s="159"/>
    </row>
    <row r="1449" spans="1:5" ht="15.75">
      <c r="A1449" s="159"/>
      <c r="B1449" s="159"/>
      <c r="C1449" s="159"/>
      <c r="D1449" s="159"/>
      <c r="E1449" s="159"/>
    </row>
    <row r="1452" spans="1:5" ht="15.75">
      <c r="A1452" s="157"/>
      <c r="B1452" s="157"/>
      <c r="C1452" s="157"/>
      <c r="D1452" s="157"/>
      <c r="E1452" s="157"/>
    </row>
    <row r="1454" spans="1:5" ht="15.75">
      <c r="A1454" s="157"/>
      <c r="B1454" s="157"/>
      <c r="C1454" s="157"/>
      <c r="D1454" s="157"/>
      <c r="E1454" s="157"/>
    </row>
    <row r="1456" spans="1:5" ht="15.75">
      <c r="A1456" s="157"/>
      <c r="B1456" s="157"/>
      <c r="C1456" s="157"/>
      <c r="D1456" s="157"/>
      <c r="E1456" s="157"/>
    </row>
  </sheetData>
  <sheetProtection/>
  <mergeCells count="6">
    <mergeCell ref="A8:E8"/>
    <mergeCell ref="A6:E6"/>
    <mergeCell ref="A7:E7"/>
    <mergeCell ref="B1:E1"/>
    <mergeCell ref="B4:E4"/>
    <mergeCell ref="B2:E3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2011-12-14T06:34:36Z</cp:lastPrinted>
  <dcterms:created xsi:type="dcterms:W3CDTF">1996-10-14T23:33:28Z</dcterms:created>
  <dcterms:modified xsi:type="dcterms:W3CDTF">2011-12-14T06:35:43Z</dcterms:modified>
  <cp:category/>
  <cp:version/>
  <cp:contentType/>
  <cp:contentStatus/>
</cp:coreProperties>
</file>